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gaunand.AVIGNON\Desktop\En cours\"/>
    </mc:Choice>
  </mc:AlternateContent>
  <bookViews>
    <workbookView xWindow="0" yWindow="0" windowWidth="19200" windowHeight="10995" tabRatio="977"/>
  </bookViews>
  <sheets>
    <sheet name="Synthèse" sheetId="1" r:id="rId1"/>
    <sheet name="Tremblante" sheetId="2" r:id="rId2"/>
    <sheet name="FireParadox" sheetId="3" r:id="rId3"/>
    <sheet name="TAC Saumons" sheetId="4" r:id="rId4"/>
    <sheet name="ESCo Pesticides" sheetId="5" r:id="rId5"/>
    <sheet name="BPA" sheetId="6" r:id="rId6"/>
    <sheet name="ITK bas intrants" sheetId="7" r:id="rId7"/>
    <sheet name="CAPSIS" sheetId="8" r:id="rId8"/>
    <sheet name="Platanor" sheetId="9" r:id="rId9"/>
    <sheet name="Diagnostic Pdt" sheetId="10" r:id="rId10"/>
    <sheet name="Fil ornementale" sheetId="11" r:id="rId11"/>
    <sheet name="Var PdT" sheetId="12" r:id="rId12"/>
    <sheet name="Emballages" sheetId="13" r:id="rId13"/>
    <sheet name="Nitrates" sheetId="14" r:id="rId14"/>
    <sheet name="N2O agricole" sheetId="15" r:id="rId15"/>
    <sheet name="Climator" sheetId="16" r:id="rId16"/>
    <sheet name="Omegas3" sheetId="17" r:id="rId17"/>
    <sheet name="Luzerne" sheetId="18" r:id="rId18"/>
    <sheet name="Abeilles" sheetId="19" r:id="rId19"/>
    <sheet name="Infosol" sheetId="20" r:id="rId20"/>
    <sheet name="BienEtre Animal" sheetId="22" r:id="rId21"/>
    <sheet name="Ecophyto" sheetId="21" r:id="rId22"/>
    <sheet name="ESCo VTH" sheetId="23" r:id="rId23"/>
  </sheets>
  <definedNames>
    <definedName name="_ftn1" localSheetId="0">Synthèse!$D$9</definedName>
    <definedName name="_ftnref1" localSheetId="0">Synthèse!$D$6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H4" i="1"/>
  <c r="I4" i="1"/>
  <c r="J4" i="1"/>
  <c r="K4" i="1"/>
  <c r="L4" i="1"/>
  <c r="M4" i="1"/>
  <c r="N4" i="1"/>
  <c r="O4" i="1"/>
  <c r="P4" i="1"/>
  <c r="Q4" i="1"/>
  <c r="R4" i="1"/>
  <c r="S4" i="1"/>
  <c r="T4" i="1"/>
  <c r="U4" i="1"/>
  <c r="V4" i="1"/>
  <c r="W4" i="1"/>
  <c r="X4" i="1"/>
  <c r="G5" i="1"/>
  <c r="H5" i="1"/>
  <c r="I5" i="1"/>
  <c r="J5" i="1"/>
  <c r="K5" i="1"/>
  <c r="L5" i="1"/>
  <c r="M5" i="1"/>
  <c r="N5" i="1"/>
  <c r="O5" i="1"/>
  <c r="P5" i="1"/>
  <c r="Q5" i="1"/>
  <c r="R5" i="1"/>
  <c r="S5" i="1"/>
  <c r="T5" i="1"/>
  <c r="U5" i="1"/>
  <c r="V5" i="1"/>
  <c r="W5" i="1"/>
  <c r="X5" i="1"/>
  <c r="G6" i="1"/>
  <c r="H6" i="1"/>
  <c r="I6" i="1"/>
  <c r="J6" i="1"/>
  <c r="K6" i="1"/>
  <c r="L6" i="1"/>
  <c r="M6" i="1"/>
  <c r="N6" i="1"/>
  <c r="O6" i="1"/>
  <c r="P6" i="1"/>
  <c r="Q6" i="1"/>
  <c r="R6" i="1"/>
  <c r="S6" i="1"/>
  <c r="T6" i="1"/>
  <c r="U6" i="1"/>
  <c r="V6" i="1"/>
  <c r="W6" i="1"/>
  <c r="X6" i="1"/>
  <c r="G7" i="1"/>
  <c r="H7" i="1"/>
  <c r="I7" i="1"/>
  <c r="J7" i="1"/>
  <c r="K7" i="1"/>
  <c r="L7" i="1"/>
  <c r="M7" i="1"/>
  <c r="N7" i="1"/>
  <c r="O7" i="1"/>
  <c r="P7" i="1"/>
  <c r="Q7" i="1"/>
  <c r="R7" i="1"/>
  <c r="S7" i="1"/>
  <c r="T7" i="1"/>
  <c r="U7" i="1"/>
  <c r="V7" i="1"/>
  <c r="W7" i="1"/>
  <c r="X7" i="1"/>
  <c r="X3" i="1"/>
  <c r="X2" i="1"/>
  <c r="W3" i="1"/>
  <c r="W2" i="1"/>
  <c r="V3" i="1"/>
  <c r="V2" i="1"/>
  <c r="U3" i="1"/>
  <c r="U2" i="1"/>
  <c r="T3" i="1"/>
  <c r="T2" i="1"/>
  <c r="S3" i="1"/>
  <c r="S2" i="1"/>
  <c r="R3" i="1"/>
  <c r="R2" i="1"/>
  <c r="Q3" i="1"/>
  <c r="Q2" i="1"/>
  <c r="P3" i="1"/>
  <c r="P2" i="1"/>
  <c r="O3" i="1"/>
  <c r="O2" i="1"/>
  <c r="N3" i="1"/>
  <c r="N2" i="1"/>
  <c r="M3" i="1"/>
  <c r="M2" i="1"/>
  <c r="L3" i="1"/>
  <c r="L2" i="1"/>
  <c r="K3" i="1"/>
  <c r="K2" i="1"/>
  <c r="J3" i="1"/>
  <c r="J2" i="1"/>
  <c r="I3" i="1"/>
  <c r="I2" i="1"/>
  <c r="H3" i="1"/>
  <c r="H2" i="1"/>
  <c r="G3" i="1"/>
  <c r="G2" i="1"/>
  <c r="B7" i="23"/>
  <c r="B7" i="19"/>
  <c r="B7" i="18"/>
  <c r="B7" i="17"/>
  <c r="B7" i="16"/>
  <c r="B7" i="15"/>
  <c r="B7" i="14"/>
  <c r="B7" i="13"/>
  <c r="B7" i="12"/>
  <c r="B7" i="11"/>
  <c r="B7" i="10"/>
  <c r="B7" i="9"/>
  <c r="B7" i="8"/>
  <c r="B7" i="7"/>
  <c r="B7" i="22"/>
  <c r="B7" i="21"/>
  <c r="B7" i="20"/>
  <c r="E7" i="1"/>
  <c r="F4" i="1"/>
  <c r="F5" i="1"/>
  <c r="F6" i="1"/>
  <c r="F7" i="1"/>
  <c r="F3" i="1"/>
  <c r="E4" i="1"/>
  <c r="E5" i="1"/>
  <c r="E6" i="1"/>
  <c r="E3" i="1"/>
  <c r="C7" i="1"/>
  <c r="D4" i="1"/>
  <c r="D5" i="1"/>
  <c r="D6" i="1"/>
  <c r="D7" i="1"/>
  <c r="D3" i="1"/>
  <c r="C4" i="1"/>
  <c r="C5" i="1"/>
  <c r="C6" i="1"/>
  <c r="C3" i="1"/>
  <c r="B4" i="1"/>
  <c r="B5" i="1"/>
  <c r="B6" i="1"/>
  <c r="B7" i="1"/>
  <c r="B3" i="1"/>
  <c r="B7" i="6"/>
  <c r="B7" i="5"/>
  <c r="B7" i="4"/>
  <c r="B7" i="3"/>
  <c r="B7" i="2"/>
</calcChain>
</file>

<file path=xl/sharedStrings.xml><?xml version="1.0" encoding="utf-8"?>
<sst xmlns="http://schemas.openxmlformats.org/spreadsheetml/2006/main" count="288" uniqueCount="110">
  <si>
    <t>Mobilisation dans le débat public (X1)</t>
  </si>
  <si>
    <t>Utilisation dans les politiques publiques (x1)</t>
  </si>
  <si>
    <t>Impact à moyen terme dans la diffusion des idées (X1)</t>
  </si>
  <si>
    <t>Enjeu des politiques publiques concernées (X3)</t>
  </si>
  <si>
    <t>Sous Dim dimpact politique</t>
  </si>
  <si>
    <t>Cas</t>
  </si>
  <si>
    <t>Tremblante</t>
  </si>
  <si>
    <t>FireParadox</t>
  </si>
  <si>
    <t>TAC Saumon</t>
  </si>
  <si>
    <t>ESCo Pesticides</t>
  </si>
  <si>
    <t>Rôle dans l'animation du débat technique entre les acteurs,  mais pas de diffusion dans le grand public.</t>
  </si>
  <si>
    <t>Effet local puis une diffusion nationale,  dimension d'assurance et de biens publics mondiaux,  lien direct existant entre les travaux de l'INRA et l’application dans les politiques.  Utilisation avec les gestionnaires locaux, caractère complet de la mise en œuvre.</t>
  </si>
  <si>
    <t>Résolution d’un problème sur le moment, mais peu de suite dans la réduction  de la distance entre généticiens et vétérinaires, Pas de généralisation du modèle pour agir sur le plan sanitaire ni vraiment de prolongements au-delà de la situation de crise</t>
  </si>
  <si>
    <t>Enjeu de réduction de perturbation sociétale relative à une crise sanitaire. L’impact est d’amplitude moyenne et ne concerne qu’une seule espèce,  mais couvre divers enjeux sociaux, territoriaux, et environnementaux.</t>
  </si>
  <si>
    <t>Dimension (pondération)</t>
  </si>
  <si>
    <t>Total</t>
  </si>
  <si>
    <t>Note proposée par le panel d’experts (échelle de 1 à 5)</t>
  </si>
  <si>
    <t>argumentaire</t>
  </si>
  <si>
    <t>Médiatisation  confidentielle en France, pas de trace de débat national (quid du local ?), seulement dans d’autres pays européens.</t>
  </si>
  <si>
    <t>Peu d’effet du projet  sur les discussions, faible diffusion auprès du grand public, pas de changement des termes du débat entre prévention et lutte (idées déjà anciennes). Faible pertinence de l’outil directive cadre, les politiques de prévention des incendies étant nationales.  Circulation des idées seulement au sein de la sphère scientifique</t>
  </si>
  <si>
    <t>importance culturelle d’un sujet, complexe, patrimonial. La politique a des dimensions assurantielles, des enjeux importants, mais ne concernent que quelques régions.</t>
  </si>
  <si>
    <t xml:space="preserve">Co-construction au niveau local de la mise en œuvre de la politique de prévention des risques. Production d'outils et  de petites contributions au service d’une grande diversité d'acteurs territoriaux. mais la mobilisation de ces outils est irrégulière, une solution parmi d'autres, absence d’impact national. </t>
  </si>
  <si>
    <t>Pas d’élément sur cette dimension</t>
  </si>
  <si>
    <t>outil très important pour la mise en œuvre de quotas négociés, imposés dans  une réglementation à l’échelle internationale. Très lié à la collecte d'infos sur le terrain, transposition directe des résultats. Toutefois cette utilisation très importante ne concerne que la mise en œuvre (pas d’impact sur la mise sur agenda ni sur la décision)</t>
  </si>
  <si>
    <t>Bon outil de gestion diffusé à différentes échelles, toutefois le sujet reste limité à une espèce particulière et un espace géographique limité. Ne changera pas les termes du débat sur le court/moyen terme.</t>
  </si>
  <si>
    <t>Appréciation très diverse : Enjeu de préservation de la biodiversité remarquable, importance symbolique, mais une seule espèce concernée.</t>
  </si>
  <si>
    <t>Médiatisation  forte,  rôle dans le débat des acteurs sectoriels, mobilisation auprès du grand public, pas de mobilisation dans le débat à l’échelle européenne. Contribution courageuse de l’INRA dans la construction du débat, mais exposé d’un front de science, qui se prête à l’instrumentalisation par les acteurs,  plutôt que développement de positions originales.</t>
  </si>
  <si>
    <t>jalon important pour la mise en place de références, mais pas de dispositif législatif identifiable qui en découle immédiatement et peu de nouveauté par rapport aux travaux préexistants. Difficile de faire la part de l’influence de l’esco et de celle des influences extérieures. Importance de la place de l'INRA qui par sa notoriété légitime la décision</t>
  </si>
  <si>
    <t>Exercice très complet qui a provoqué des changements dans le cercle des acteurs directement concernés, mais pas dans le cercle profane. Percolation dans les discussions internes au ministère, enjeu de  négociation entre les ministères, modification des identités professionnelles. Mais la durée de vie d’une ecso et l’empreinte de ses messages est faible : ses messages peuvent être déformés ou altérés ;  forte probabilité d’utilisation opportuniste comme légitimation d'idées .</t>
  </si>
  <si>
    <t>objet à de multiples entrées : enjeux sanitaires et écologiques et économiques. Problème de santé publique qui concerne toute la population avec un enjeu crucial pour les travailleurs (cancers) avérés. Enjeux  économique important et emplois industriels. Défi  important de  conduite de la politique agricole</t>
  </si>
  <si>
    <t>Médiatisation  forte  auprès du grand public, médiatisation moyenne auprès des agences réglementaires, contribution originale de l’INRA, alerte sur de nouveaux dangers. Mais faible mobilisation dans le débat à l’échelle européenne (ce qui empêche la note 5)</t>
  </si>
  <si>
    <t>Recherche invoquée et filiation directe avec une loi nationale, mais utilisation partielle (faible influence à l’échelle européenne peut remettre en cause loi nationale).</t>
  </si>
  <si>
    <t>Le sujet abordé représente un enjeu fort dans le débat autour des perturbateurs endocrinien,  circulation large d'une idée dans le grand public, mais la percolation dans le monde scientifique sera lente.</t>
  </si>
  <si>
    <t>Sujet de santé publique, cible source d'émotion politique, qui revêt de multiples dimensions emboitées: le problème alimentaire succèdera à la dimension sanitaire. Toutefois le sujet ne représente pas une question cruciale de vie ou de mort.</t>
  </si>
  <si>
    <t>BPA</t>
  </si>
  <si>
    <t>Arrondi</t>
  </si>
  <si>
    <t>CAPSIS</t>
  </si>
  <si>
    <t>Platanor</t>
  </si>
  <si>
    <t>Emballages</t>
  </si>
  <si>
    <t>Nitrates</t>
  </si>
  <si>
    <t>N2O agricole</t>
  </si>
  <si>
    <t>Climator</t>
  </si>
  <si>
    <t>Luzerne</t>
  </si>
  <si>
    <t>Abeilles</t>
  </si>
  <si>
    <t>Infosol</t>
  </si>
  <si>
    <t>ESCo VTH</t>
  </si>
  <si>
    <t>Absence de débat public sur les normes sanitaires des plants de PdT. La connaissance ne correspond pas à une fenêtre politique particulièrement favorable.</t>
  </si>
  <si>
    <t>Enjeu limité des politiques publiques concernées : Divers enjeux économiques et sanitaires emboités mais d’amplitude limitée (affectant seulement la filière pomme de terre). Absence d’émotion publique.</t>
  </si>
  <si>
    <t>Impact faible à moyen terme dans la diffusion des idées : Pas de changement des termes du débat. Forte notoriété des travaux INRA mais essentiellement au sein de la filière FN3PT</t>
  </si>
  <si>
    <r>
      <rPr>
        <b/>
        <sz val="11"/>
        <color theme="1"/>
        <rFont val="Calibri"/>
        <family val="2"/>
        <scheme val="minor"/>
      </rPr>
      <t>Appui à la mise en œuvre</t>
    </r>
    <r>
      <rPr>
        <sz val="11"/>
        <color theme="1"/>
        <rFont val="Calibri"/>
        <family val="2"/>
        <scheme val="minor"/>
      </rPr>
      <t xml:space="preserve"> de politique sanitaire  vis-à-vis des parasites de quarantaine et de qualité. 1. Appui à l’élaboration de politiques internationales à travers l’expertise française reconnue à la CEE-ONU, Union européenne/DG-SANCO, ESPG. 2.Outils techniques au service de la mise en œuvre de politiques nationales vis-à-vis des parasites de quarantaine et de qualité. Utilisation systématique des tests par l’ensemble de la filière française.</t>
    </r>
    <r>
      <rPr>
        <b/>
        <sz val="11"/>
        <color theme="1"/>
        <rFont val="Calibri"/>
        <family val="2"/>
        <scheme val="minor"/>
      </rPr>
      <t xml:space="preserve"> Appui à l’élaboration de politiques</t>
    </r>
    <r>
      <rPr>
        <sz val="11"/>
        <color theme="1"/>
        <rFont val="Calibri"/>
        <family val="2"/>
        <scheme val="minor"/>
      </rPr>
      <t xml:space="preserve"> internationales à travers l’expertise française reconnue à la CEE-ONU, Union européenne/DG-SANCO, ESPG</t>
    </r>
  </si>
  <si>
    <t>La patrimoine culturel et naturel (canal du midi) est concerné et préoccupe l'opinion publique</t>
  </si>
  <si>
    <t>Appui à la mise en œuvre de politiques sanitaires: décrets pris dans tous les départements affectés par le chancre, imposant des contrôles et l'utilisation du cultivar Vallis Clausa</t>
  </si>
  <si>
    <r>
      <rPr>
        <b/>
        <sz val="11"/>
        <color theme="1"/>
        <rFont val="Calibri"/>
        <family val="2"/>
        <scheme val="minor"/>
      </rPr>
      <t>Forte utilisation dans les politiques publiques:</t>
    </r>
    <r>
      <rPr>
        <sz val="11"/>
        <color theme="1"/>
        <rFont val="Calibri"/>
        <family val="2"/>
        <scheme val="minor"/>
      </rPr>
      <t xml:space="preserve"> L’utilisation dans les politiques publiques intervient aux échelles européenne et mondiale, cohérentes avec les enjeux de la politique. Le test larvaire est devenu un test référent à l’échelle de l’OCDE pour le dossier d’homologation de nouvelles molécules phytosanitaires (enregistrement par l’OCDE en juillet 2013). Le ministère de l’agriculture a pris dès 2012 les arrêtés restreignant l’utilisation de molécules et ont défendu courant 2012 et 2013, à l’échelon européen, leur posture d’interdiction de différentes matières actives. Révision des normes d’utilisation d’insecticide en protection des plantes.</t>
    </r>
  </si>
  <si>
    <r>
      <rPr>
        <b/>
        <sz val="11"/>
        <color theme="1"/>
        <rFont val="Calibri"/>
        <family val="2"/>
        <scheme val="minor"/>
      </rPr>
      <t xml:space="preserve">Forte médiatisation: </t>
    </r>
    <r>
      <rPr>
        <sz val="11"/>
        <color theme="1"/>
        <rFont val="Calibri"/>
        <family val="2"/>
        <scheme val="minor"/>
      </rPr>
      <t xml:space="preserve"> L’ampleur de la médiatisation peut être quantifiée par le nombre de reprises, importance des médias (ex Journal de 20 h), diversité des audiences et notamment grand public : en mars 2014, 539 reprises étaient comptabilisées dont 76 à l’international.</t>
    </r>
  </si>
  <si>
    <r>
      <rPr>
        <b/>
        <sz val="11"/>
        <color theme="1"/>
        <rFont val="Calibri"/>
        <family val="2"/>
        <scheme val="minor"/>
      </rPr>
      <t>Fort effet dans la percolation des idées </t>
    </r>
    <r>
      <rPr>
        <sz val="11"/>
        <color theme="1"/>
        <rFont val="Calibri"/>
        <family val="2"/>
        <scheme val="minor"/>
      </rPr>
      <t>: La mise en évidence de l’impact de ces faibles doses amène à revisiter en profondeur les normes d’utilisation d’insecticide en protection des plantes</t>
    </r>
  </si>
  <si>
    <r>
      <rPr>
        <b/>
        <sz val="11"/>
        <color theme="1"/>
        <rFont val="Calibri"/>
        <family val="2"/>
        <scheme val="minor"/>
      </rPr>
      <t>Importance de la politique publique concernée :</t>
    </r>
    <r>
      <rPr>
        <sz val="11"/>
        <color theme="1"/>
        <rFont val="Calibri"/>
        <family val="2"/>
        <scheme val="minor"/>
      </rPr>
      <t xml:space="preserve"> La diminution du nombre d’abeilles est la source de forte émotion publique. Enjeux économiques importants, rôle assurantiel complexe à mettre en lumière de préservation de la biodiversité et les impacts économiques futurs</t>
    </r>
  </si>
  <si>
    <t xml:space="preserve">l’INRA est un référent scientifique national dans le domaine des phytos ; il propose des solutions techniques crédibles auxquelles sont associés les parties prenantes, permettant la mise en place du plan d’action du Grenelle. Le débat reste cependant à l’échelle nationale. </t>
  </si>
  <si>
    <t>Ecophyto R&amp;D est mobilisé pour la mise en œuvre de la politique nationale, l’évaluation des conditions d’atteinte de ses objectifs, le plan Ecophyto 2018. Mise en place d’une politique publique à l’échelle nationale (réseaux Ferme et Dephy) visant à réduire de 50% l’usage de pesticides.</t>
  </si>
  <si>
    <t xml:space="preserve">l’INRA éclaire une problématique complexe et influence les termes d’un débat à fort enjeu. L’affiliation des messages à l’institution et la circulation dans la profession sont bonnes. </t>
  </si>
  <si>
    <t>le coût de la mise en place du plan Ecophyto est d’environ 40M€ par an pour les 9 actions du plan, dont 15M€ pour le réseau DEPHY (données 2012). La réduction des pesticides est un sujet à multiples dimensions d’impacts liés à des problèmes de santé publique et des enjeux économiques importants qui font l’objet d’une forte préoccupation sociétale.</t>
  </si>
  <si>
    <t>Contribution à l’élaboration et la mise en œuvre de politiques locales et nationales. Proposition par la France auprès de la commission de plans d’action pour réduire les pollutions nitriques d’origine agricole+ mise en œuvre.</t>
  </si>
  <si>
    <t>Forte mobilisation dans le débat public: Apport de connaissances scientifiques originales, largement diffusées dans la sphère scientifique, professionnelle et dans le grand public.</t>
  </si>
  <si>
    <t>Percolation des idées forte et durable au sein de la sphère professionnelle sur le sujet des algues vertes.</t>
  </si>
  <si>
    <t>L’enjeu de la politique est relativement élevé: la politique de réduction des nitrates est régionale et ciblée (bien que gérée nationalement), mais l’eutrophisation marine est une problématique mondiale. Les enjeux économiques et sanitaires sont forts et l’émotion collective autour du cheval en Grève a instauré un climat de défiance généralisé à l’égard de l’agriculture bretonne.</t>
  </si>
  <si>
    <t xml:space="preserve">Mobilisation modérée dans le débat public: forte médiatisation mais absence de débat public </t>
  </si>
  <si>
    <t>Très forte utilisation dans la politique publique: la solution originale et novatrice apportée par l’INRA est utilisée pour la prise de décision et la mise en œuvre de politiques très diverses sur l’ensemble du territoire français à des échelles variées.</t>
  </si>
  <si>
    <t>Les enjeux des politiques de gestion des sols sont variés et cruciaux incluant des enjeux patrimoniaux: Politiques agricoles et allocations fondées sur des zonages : révision des allocations PAC pour les ZDS, révision de l’arrêté sur la délimitation des ZH ; cartographies régionales des risques (érosion, phytosanitaires, contamination) et de la gestion des ressources (sol, eau, biodiversité) ; aménagement du territoire (SCOT, implantation d’infrastructures) ; plans régionaux de santé ; géomarketing</t>
  </si>
  <si>
    <t>Mise sur l’agenda de la question de la fiabilité des inventaires d’émissions N2O durant une fenêtre politique favorable (réunion de la CCNUCC, inventaire CITEPA). Le débat couvre bien la scène sectorielle mais ne provoque pas de débat public.</t>
  </si>
  <si>
    <t>La connaissance scientifique produite peut influencer partiellement les termes d’un débat à fort enjeu. La percolation concerne de larges cercles de diffusion dans lequel l’INRA structure le débat mais les connaissances produites offrent peu d’effet prévisible sur le long terme.</t>
  </si>
  <si>
    <t>Le Changement Climatique présente de multiples entrées (économiques, sociales…) mais les répercussions nationales de la politique sont incertaines et ne suscitent pas d’émotion publique.</t>
  </si>
  <si>
    <t>Contribution à l’évaluation de l’efficacité des politiques (inventaires). L’échelle de la politique concernée est pour l’instant nationale, mais contribue à la politique internationale de lutte contre le CC (GIEC)… L’INRA a apporté une solution originale et novatrice par rapport à l’existant, localement adaptée, grâce à des travaux de recherche pertinents (bdd N2O France). Potentiel d’utilisation pour promouvoir la mise en œuvre de politique de réduction d’émissions plus efficaces; Avec le Canada, la France devient l’un des rares pays à disposer d’une méthode niveau 2 pour les inventaires de N2O présentés à la Convention Cadre des Nations Unies sur le Changement Climatique (CCNUCC)</t>
  </si>
  <si>
    <t>une forte médiatisation des résultats de recherche auprès du grand public a modifié les positions de certains acteurs des filières agricoles dans le débat sur les stratégies d’adaptation au changement climatique.</t>
  </si>
  <si>
    <t>la connaissance scientifique peut influencer les termes d’un débat à fort enjeu mais la percolation effective dans la sphère agricole reste diffuse et très difficilement évaluable. L’implication de la recherche est durable comme l’illustre la nomination d’un des rédacteurs du livre vert à la mission Climat de l’APCA.</t>
  </si>
  <si>
    <t xml:space="preserve">politique publique concernant le changement climatique qui a potentiellement des impacts économiques, territoriaux et environnementaux sur l’ensemble de la population. </t>
  </si>
  <si>
    <t>Les résultats de recherche sont utilisés à l’échelle nationale et régionale pour la formulation de politiques d’adaptation de l’agriculture au changement climatique. Les solutions apportées sont particulièrement novatrices pour les grandes cultures et la connaissance scientifique peut influencer les termes d’un débat à fort enjeu. Prise de conscience de l’impact du changement climatique sur l’agriculture. Base pour l’élaboration d’une politique publique et premières actions de mise en œuvre. La mise en place de la prospective nationale AfCLIM qui valorise les résultats de CLIMATOR : 1.   conclut sur l’importance majeure de la question de l’adaptation au changement climatique, pour lesquels des efforts soutenus de sensibilisation sont encore nécessaires, 2.  identifie les principaux leviers de l’adaptation, 3, souligne le problème crucial de la gestion future de la ressource en eau.</t>
  </si>
  <si>
    <t>Strong and novel messages easily identifiable. The knowledge produced matches a window of opportunity in the public debate. Media coverage is strong toward the general public and professionals. The debate concerns the whole relevant political sphere.</t>
  </si>
  <si>
    <t>Limited stakes of the debate. Few economical or environmental aspects. Crisis involving a large population at national and international level</t>
  </si>
  <si>
    <t>Important use at several steps of the political cycle, at relevant territorial scales  circles: regulations for the protection of animals at the European level (Community Action Plans), enforcement through adapted inspections in France</t>
  </si>
  <si>
    <t>The knowledge may influence a debate with strong stakes. It circulates in scientific and nonscientific circles. Research results are renown and rarely distorted while circulating.  The contribution of research to the debate is long lasting</t>
  </si>
  <si>
    <t xml:space="preserve">In France, the CAPSIS tool has been used in several prospective on the future of the Landes of Gascogne Massif and has orientated political incentives. In Quebec, the CAPSIS platform is a major component of the allowable cuts calculation on public lands. </t>
  </si>
  <si>
    <t>The public confidence crisis in the Ministry of Natural Resources of Quebec now requires that public institutions have reliable tools, like CAPSIS.</t>
  </si>
  <si>
    <t>Stakes of related policies may be serious</t>
  </si>
  <si>
    <t>Low mobilization in the general public debate. But high media coverage of assessment methods in professional arena. No agenda setting but the political agenda gives an opportunity for research to grow.</t>
  </si>
  <si>
    <r>
      <rPr>
        <b/>
        <sz val="11"/>
        <color theme="1"/>
        <rFont val="Calibri"/>
        <family val="2"/>
        <scheme val="minor"/>
      </rPr>
      <t>Policy-making:</t>
    </r>
    <r>
      <rPr>
        <sz val="11"/>
        <color theme="1"/>
        <rFont val="Calibri"/>
        <family val="2"/>
        <scheme val="minor"/>
      </rPr>
      <t xml:space="preserve"> SFPP supported the formulation of regulations and empowered its implementation. Contribution of INRA, along with other actors, to the formulation of new EU regulations making a standard out of the diffusion coefficients use to assess packaging safety.</t>
    </r>
    <r>
      <rPr>
        <b/>
        <sz val="11"/>
        <color theme="1"/>
        <rFont val="Calibri"/>
        <family val="2"/>
        <scheme val="minor"/>
      </rPr>
      <t xml:space="preserve"> Empowerment of public policies: </t>
    </r>
    <r>
      <rPr>
        <sz val="11"/>
        <color theme="1"/>
        <rFont val="Calibri"/>
        <family val="2"/>
        <scheme val="minor"/>
      </rPr>
      <t xml:space="preserve">diffusion models are strongly recommended to prove inertia of materials. </t>
    </r>
    <r>
      <rPr>
        <b/>
        <sz val="11"/>
        <color theme="1"/>
        <rFont val="Calibri"/>
        <family val="2"/>
        <scheme val="minor"/>
      </rPr>
      <t>Contribution to the implementation of policy</t>
    </r>
    <r>
      <rPr>
        <sz val="11"/>
        <color theme="1"/>
        <rFont val="Calibri"/>
        <family val="2"/>
        <scheme val="minor"/>
      </rPr>
      <t>: tools available for the private sector (SME’s through technical center) and the regulatory bodies; regulation on recycled PET use on food packaging.</t>
    </r>
  </si>
  <si>
    <t>La recherche puis le second réseau fournissent des références sur lesquelles s’appuient à la fois l’expertise collective pesticides (2005) et le rapport Eco Phyto R&amp;D (2010)</t>
  </si>
  <si>
    <t xml:space="preserve">Censure des propositions d’articles dans Perspectives Agricoles de 2005 à 2010. Réouverture en 2010 et 2012
</t>
  </si>
  <si>
    <t>Changement de paradigme (du rendement à la marge) présentaté aux membres du conseil d’administration d’Arvalis</t>
  </si>
  <si>
    <t>Pesticides</t>
  </si>
  <si>
    <r>
      <rPr>
        <b/>
        <sz val="11"/>
        <color theme="1"/>
        <rFont val="Calibri"/>
        <family val="2"/>
        <scheme val="minor"/>
      </rPr>
      <t>Appui à la mise en œuvre de politique d’homologation européenne</t>
    </r>
    <r>
      <rPr>
        <sz val="11"/>
        <color theme="1"/>
        <rFont val="Calibri"/>
        <family val="2"/>
        <scheme val="minor"/>
      </rPr>
      <t xml:space="preserve"> : Les grilles de notations et collections INRA-GIE sont utilisées comme références par le GEVES pour l’inscription des variétés ornementales. Ainsi elles ont outillé la mise en œuvre de la politique européenne de l’OCVV d’homologation des variétés ornementales en appuyant la délégation de la procédure DHS au GEVES. </t>
    </r>
    <r>
      <rPr>
        <b/>
        <sz val="11"/>
        <color theme="1"/>
        <rFont val="Calibri"/>
        <family val="2"/>
        <scheme val="minor"/>
      </rPr>
      <t>Appui à la mise en œuvre d’une politique sanitaire française </t>
    </r>
    <r>
      <rPr>
        <sz val="11"/>
        <color theme="1"/>
        <rFont val="Calibri"/>
        <family val="2"/>
        <scheme val="minor"/>
      </rPr>
      <t xml:space="preserve">: Les cultivars de Pyracantha et Malus résistants au feu bactérien ont offert une solution technique suite au décret de 1994 interdisant l'introduction de variétés ornementales ou fruitières sensibles au feu bactérien. </t>
    </r>
    <r>
      <rPr>
        <b/>
        <sz val="11"/>
        <color theme="1"/>
        <rFont val="Calibri"/>
        <family val="2"/>
        <scheme val="minor"/>
      </rPr>
      <t>Contribution à la formulation de règlements européens et internationaux</t>
    </r>
    <r>
      <rPr>
        <sz val="11"/>
        <color theme="1"/>
        <rFont val="Calibri"/>
        <family val="2"/>
        <scheme val="minor"/>
      </rPr>
      <t xml:space="preserve"> : les descriptions des collections ont guidé la rédaction des principes directeurs pour la conduite et l’examen DHS de l’UPOV. Ces principes ont été transposés au niveau européen (OCVV) et </t>
    </r>
  </si>
  <si>
    <t>Les principes directeurs de l'UPOV ont influencé les guidelines pour les tests d’enregistrement des variétés au Canada et au Japon.</t>
  </si>
  <si>
    <t>Contribution to the formulation of the new CTPS regulation awarding a bonus to resistant varieties. Easing the breeders’ compliance with that regulation through releasing resistant material</t>
  </si>
  <si>
    <t>Agenda-setting of issues related to energy value and seed production traits at CTPS. Contribution to sectoral debate on breeding criteria regarding seed production and energy value of alfalfa among CTPS members</t>
  </si>
  <si>
    <t>Adoption of an energy value criteria in the registration process of CTPS based on ADF content</t>
  </si>
  <si>
    <t>Increased internal alfalfa production would limit the importations of GMO soybean meals which is a societal concern</t>
  </si>
  <si>
    <r>
      <t xml:space="preserve">Très forte utilisation à différentes étapes du cycle politique :  Mise sur agenda : </t>
    </r>
    <r>
      <rPr>
        <sz val="11"/>
        <color theme="1"/>
        <rFont val="Calibri"/>
        <family val="2"/>
        <scheme val="minor"/>
      </rPr>
      <t xml:space="preserve">inscription dans Ecophyto du renforcement du suivi des adventices résistantes. Saisine du MEDDE sur les impacts sanitaires, du suivi des résistances. </t>
    </r>
    <r>
      <rPr>
        <b/>
        <sz val="11"/>
        <color theme="1"/>
        <rFont val="Calibri"/>
        <family val="2"/>
        <scheme val="minor"/>
      </rPr>
      <t>Formulation </t>
    </r>
    <r>
      <rPr>
        <sz val="11"/>
        <color theme="1"/>
        <rFont val="Calibri"/>
        <family val="2"/>
        <scheme val="minor"/>
      </rPr>
      <t xml:space="preserve">: du plan d’accompagnement du MAAF et de la charte professionnelle, citation dans les avis du HCB sur les OGM. </t>
    </r>
    <r>
      <rPr>
        <b/>
        <sz val="11"/>
        <color theme="1"/>
        <rFont val="Calibri"/>
        <family val="2"/>
        <scheme val="minor"/>
      </rPr>
      <t xml:space="preserve">Mise en œuvre : </t>
    </r>
    <r>
      <rPr>
        <sz val="11"/>
        <color theme="1"/>
        <rFont val="Calibri"/>
        <family val="2"/>
        <scheme val="minor"/>
      </rPr>
      <t>mesures de gestion co-construites avec la profession (charte professionnelle), instruction de l’inscription de la 1ère VTH Tournesol en France, rapprochement des instituts techniques filière pour concevoir des approches systémiques</t>
    </r>
  </si>
  <si>
    <t xml:space="preserve">Percolation à l’échelle européenne à travers l’European Seed Association </t>
  </si>
  <si>
    <t>Forte mobilisation dans le débat public : médiatisation modérée mais orientation et alimentation du débat public sur la simplification des systèmes de culture et ses conséquences (plutôt que le débat des OGM cachés), la question de l’évaluation de l’impact agronomique, environnemental et sanitaire des variétés obtenues par mutagénèse. L’ESCo est utilisée comme support à un recours au Conseil d’Etat sollicitant une clause de sauvegarde. Evolution du débat des OGM cachés vers le débat sur l'utilisation d'herbicides et le développement d'adventices résistants</t>
  </si>
  <si>
    <t xml:space="preserve">Pesticides, OGM, forte émotion publique. Echelles européennes. Enjeux de dissméniation. Forte émotion publique autour des OGM. </t>
  </si>
  <si>
    <t>Utilisation des résultats de recherche pour la formulation de politiques publiques (Allégation Santé de l’EFSA) et appui à leur mise en œuvre (définition d’Apports Nutritionnel Conseillés).</t>
  </si>
  <si>
    <t>Explosion du marché des omegas 3. Evolution des prescriptions vers davantages de compléments alimentaires et moins de médicaments</t>
  </si>
  <si>
    <t>Bonne circulation des idées dans les groupes d'experts nationaux et internationaux à traver sla consultation de groupes de travail (EFSA, ANSES…)</t>
  </si>
  <si>
    <t>Echelles européennes. Evitements d emaladies très fréquentes et coûteuses pour l'état</t>
  </si>
  <si>
    <t>TAC Saumons</t>
  </si>
  <si>
    <t>ITK Bas intrants</t>
  </si>
  <si>
    <t>Diagonostic PdT</t>
  </si>
  <si>
    <t>Fil ornementale</t>
  </si>
  <si>
    <t>Var PdT</t>
  </si>
  <si>
    <t>Omegas3</t>
  </si>
  <si>
    <t>Bien-EtreAnimal</t>
  </si>
  <si>
    <t>EcoPhyto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</si>
</sst>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12"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sz val="11"/>
      <color rgb="FF000000"/>
      <name val="Calibri"/>
      <family val="2"/>
      <scheme val="minor"/>
    </font>
    <font>
      <sz val="11"/>
      <color theme="1"/>
      <name val="Arial"/>
      <family val="2"/>
    </font>
    <font>
      <u/>
      <sz val="11"/>
      <color theme="1"/>
      <name val="Calibri"/>
      <family val="2"/>
      <scheme val="minor"/>
    </font>
    <font>
      <b/>
      <u/>
      <sz val="11"/>
      <color theme="1"/>
      <name val="Calibri"/>
      <family val="2"/>
      <scheme val="minor"/>
    </font>
    <font>
      <sz val="11"/>
      <name val="Arial"/>
      <family val="2"/>
    </font>
    <font>
      <sz val="11"/>
      <name val="Calibri"/>
      <family val="2"/>
      <scheme val="minor"/>
    </font>
    <font>
      <sz val="11"/>
      <color theme="1"/>
      <name val="Symbol"/>
      <family val="1"/>
      <charset val="2"/>
    </font>
    <font>
      <sz val="20"/>
      <color rgb="FF000000"/>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3" fillId="0" borderId="0" xfId="1" applyAlignment="1">
      <alignment vertical="center"/>
    </xf>
    <xf numFmtId="0" fontId="0" fillId="0" borderId="3" xfId="0" applyBorder="1" applyAlignment="1">
      <alignment vertical="center" wrapText="1"/>
    </xf>
    <xf numFmtId="173" fontId="0" fillId="0" borderId="0" xfId="0" applyNumberFormat="1"/>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0" fillId="0" borderId="0" xfId="0" applyAlignment="1">
      <alignment horizontal="justify" vertical="center"/>
    </xf>
    <xf numFmtId="0" fontId="5" fillId="0" borderId="0" xfId="0" applyFont="1" applyAlignment="1">
      <alignment horizontal="justify" vertical="center"/>
    </xf>
    <xf numFmtId="0" fontId="1" fillId="0" borderId="0" xfId="0" applyFont="1"/>
    <xf numFmtId="0" fontId="1" fillId="0" borderId="0" xfId="0" applyFont="1" applyAlignment="1">
      <alignment horizontal="justify" vertical="center"/>
    </xf>
    <xf numFmtId="0" fontId="6" fillId="0" borderId="0" xfId="0" applyFont="1"/>
    <xf numFmtId="0" fontId="6" fillId="0" borderId="0" xfId="0" applyFont="1" applyAlignment="1">
      <alignment horizontal="justify" vertical="center"/>
    </xf>
    <xf numFmtId="0" fontId="0" fillId="0" borderId="0" xfId="0" applyAlignment="1">
      <alignment wrapText="1"/>
    </xf>
    <xf numFmtId="0" fontId="7" fillId="0" borderId="0" xfId="0" applyFont="1"/>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0" fillId="0" borderId="0" xfId="0" applyFont="1" applyAlignment="1">
      <alignment horizontal="justify" vertical="center"/>
    </xf>
    <xf numFmtId="0" fontId="1" fillId="0" borderId="2" xfId="0" applyFont="1" applyBorder="1" applyAlignment="1">
      <alignment vertical="center" wrapText="1"/>
    </xf>
    <xf numFmtId="0" fontId="11" fillId="0" borderId="0" xfId="0" applyFont="1" applyAlignment="1">
      <alignment horizontal="justify" vertical="center" readingOrder="1"/>
    </xf>
    <xf numFmtId="1" fontId="0" fillId="0" borderId="0" xfId="0" applyNumberFormat="1" applyFill="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1" fontId="0" fillId="0" borderId="0" xfId="0" applyNumberFormat="1" applyBorder="1" applyAlignment="1">
      <alignment horizontal="center"/>
    </xf>
    <xf numFmtId="0" fontId="2" fillId="0" borderId="4" xfId="0" applyFont="1" applyBorder="1"/>
    <xf numFmtId="0" fontId="0" fillId="0" borderId="6" xfId="0" applyBorder="1"/>
    <xf numFmtId="0" fontId="0" fillId="0" borderId="5" xfId="0" applyBorder="1" applyAlignment="1">
      <alignment horizontal="center" wrapText="1"/>
    </xf>
    <xf numFmtId="0" fontId="0" fillId="0" borderId="5" xfId="0" applyFill="1" applyBorder="1" applyAlignment="1">
      <alignment horizontal="center" wrapText="1"/>
    </xf>
    <xf numFmtId="173" fontId="0" fillId="0" borderId="8" xfId="0" applyNumberFormat="1" applyBorder="1" applyAlignment="1">
      <alignment horizontal="center"/>
    </xf>
    <xf numFmtId="173" fontId="0" fillId="0" borderId="7" xfId="0" applyNumberFormat="1" applyBorder="1" applyAlignment="1">
      <alignment horizontal="center" wrapText="1"/>
    </xf>
    <xf numFmtId="173" fontId="0" fillId="0" borderId="7" xfId="0" applyNumberFormat="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zoomScale="70" zoomScaleNormal="70" workbookViewId="0">
      <selection activeCell="O17" sqref="O17"/>
    </sheetView>
  </sheetViews>
  <sheetFormatPr baseColWidth="10" defaultRowHeight="15" x14ac:dyDescent="0.25"/>
  <cols>
    <col min="1" max="1" width="27.5703125" customWidth="1"/>
    <col min="2" max="24" width="8.140625" customWidth="1"/>
  </cols>
  <sheetData>
    <row r="1" spans="1:30" x14ac:dyDescent="0.25">
      <c r="B1" t="s">
        <v>5</v>
      </c>
    </row>
    <row r="2" spans="1:30" x14ac:dyDescent="0.25">
      <c r="A2" s="29" t="s">
        <v>4</v>
      </c>
      <c r="B2" s="28" t="s">
        <v>6</v>
      </c>
      <c r="C2" s="28" t="s">
        <v>7</v>
      </c>
      <c r="D2" s="28" t="s">
        <v>8</v>
      </c>
      <c r="E2" s="28" t="s">
        <v>9</v>
      </c>
      <c r="F2" s="28" t="s">
        <v>34</v>
      </c>
      <c r="G2" s="28" t="str">
        <f>'ITK bas intrants'!A1</f>
        <v>ITK Bas intrants</v>
      </c>
      <c r="H2" s="28" t="str">
        <f>'ITK bas intrants'!A1</f>
        <v>ITK Bas intrants</v>
      </c>
      <c r="I2" s="28" t="str">
        <f>CAPSIS!A1</f>
        <v>CAPSIS</v>
      </c>
      <c r="J2" s="28" t="str">
        <f>Platanor!A1</f>
        <v>Platanor</v>
      </c>
      <c r="K2" s="28" t="str">
        <f>'Diagnostic Pdt'!A1</f>
        <v>Diagonostic PdT</v>
      </c>
      <c r="L2" s="28" t="str">
        <f>'Fil ornementale'!A1</f>
        <v>Fil ornementale</v>
      </c>
      <c r="M2" s="28" t="str">
        <f>'Var PdT'!A1</f>
        <v>Var PdT</v>
      </c>
      <c r="N2" s="28" t="str">
        <f>Emballages!A1</f>
        <v>Emballages</v>
      </c>
      <c r="O2" s="28" t="str">
        <f>Nitrates!A1</f>
        <v>Nitrates</v>
      </c>
      <c r="P2" s="28" t="str">
        <f>'N2O agricole'!A1</f>
        <v>N2O agricole</v>
      </c>
      <c r="Q2" s="28" t="str">
        <f>Climator!A1</f>
        <v>Climator</v>
      </c>
      <c r="R2" s="28" t="str">
        <f>Omegas3!A1</f>
        <v>Omegas3</v>
      </c>
      <c r="S2" s="28" t="str">
        <f>Luzerne!A1</f>
        <v>Luzerne</v>
      </c>
      <c r="T2" s="28" t="str">
        <f>Abeilles!A1</f>
        <v>Abeilles</v>
      </c>
      <c r="U2" s="28" t="str">
        <f>Infosol!A1</f>
        <v>Infosol</v>
      </c>
      <c r="V2" s="28" t="str">
        <f>'BienEtre Animal'!A1</f>
        <v>Bien-EtreAnimal</v>
      </c>
      <c r="W2" s="28" t="str">
        <f>Ecophyto!A1</f>
        <v>EcoPhyto</v>
      </c>
      <c r="X2" s="28" t="str">
        <f>'ESCo VTH'!A1</f>
        <v>ESCo VTH</v>
      </c>
    </row>
    <row r="3" spans="1:30" ht="33" customHeight="1" x14ac:dyDescent="0.25">
      <c r="A3" s="30" t="s">
        <v>0</v>
      </c>
      <c r="B3" s="25">
        <f>Tremblante!B3</f>
        <v>3</v>
      </c>
      <c r="C3" s="25">
        <f>FireParadox!B3</f>
        <v>1</v>
      </c>
      <c r="D3" s="25">
        <f>'TAC Saumons'!B3</f>
        <v>1</v>
      </c>
      <c r="E3" s="25">
        <f>'ESCo Pesticides'!B3</f>
        <v>4</v>
      </c>
      <c r="F3" s="26">
        <f>BPA!B3</f>
        <v>4</v>
      </c>
      <c r="G3" s="26">
        <f>BPA!B3</f>
        <v>4</v>
      </c>
      <c r="H3" s="26">
        <f>'ITK bas intrants'!B3</f>
        <v>1</v>
      </c>
      <c r="I3" s="26">
        <f>CAPSIS!B3</f>
        <v>2.5</v>
      </c>
      <c r="J3" s="26">
        <f>Platanor!B3</f>
        <v>1</v>
      </c>
      <c r="K3" s="26">
        <f>'Diagnostic Pdt'!B3</f>
        <v>1</v>
      </c>
      <c r="L3" s="26">
        <f>'Fil ornementale'!B3</f>
        <v>1</v>
      </c>
      <c r="M3" s="26">
        <f>'Var PdT'!B3</f>
        <v>1</v>
      </c>
      <c r="N3" s="26">
        <f>Emballages!B3</f>
        <v>2.5</v>
      </c>
      <c r="O3" s="26">
        <f>Nitrates!B3</f>
        <v>4</v>
      </c>
      <c r="P3" s="26">
        <f>'N2O agricole'!B3</f>
        <v>2</v>
      </c>
      <c r="Q3" s="26">
        <f>Climator!B3</f>
        <v>3</v>
      </c>
      <c r="R3" s="26">
        <f>Omegas3!B3</f>
        <v>1</v>
      </c>
      <c r="S3" s="26">
        <f>Luzerne!B3</f>
        <v>3</v>
      </c>
      <c r="T3" s="26">
        <f>Abeilles!B3</f>
        <v>4</v>
      </c>
      <c r="U3" s="26">
        <f>Infosol!B3</f>
        <v>2</v>
      </c>
      <c r="V3" s="26">
        <f>'BienEtre Animal'!B3</f>
        <v>4</v>
      </c>
      <c r="W3" s="26">
        <f>Ecophyto!B3</f>
        <v>5</v>
      </c>
      <c r="X3" s="26">
        <f>'ESCo VTH'!B3</f>
        <v>4.5</v>
      </c>
    </row>
    <row r="4" spans="1:30" ht="33.75" customHeight="1" x14ac:dyDescent="0.25">
      <c r="A4" s="30" t="s">
        <v>1</v>
      </c>
      <c r="B4" s="25">
        <f>Tremblante!B4</f>
        <v>4</v>
      </c>
      <c r="C4" s="25">
        <f>FireParadox!B4</f>
        <v>3</v>
      </c>
      <c r="D4" s="25">
        <f>'TAC Saumons'!B4</f>
        <v>4</v>
      </c>
      <c r="E4" s="25">
        <f>'ESCo Pesticides'!B4</f>
        <v>4</v>
      </c>
      <c r="F4" s="26">
        <f>BPA!B4</f>
        <v>4</v>
      </c>
      <c r="G4" s="26">
        <f>BPA!B4</f>
        <v>4</v>
      </c>
      <c r="H4" s="26">
        <f>'ITK bas intrants'!B4</f>
        <v>3</v>
      </c>
      <c r="I4" s="26">
        <f>CAPSIS!B4</f>
        <v>3</v>
      </c>
      <c r="J4" s="26">
        <f>Platanor!B4</f>
        <v>3</v>
      </c>
      <c r="K4" s="26">
        <f>'Diagnostic Pdt'!B4</f>
        <v>3</v>
      </c>
      <c r="L4" s="26">
        <f>'Fil ornementale'!B4</f>
        <v>4</v>
      </c>
      <c r="M4" s="26">
        <f>'Var PdT'!B4</f>
        <v>2.5</v>
      </c>
      <c r="N4" s="26">
        <f>Emballages!B4</f>
        <v>4</v>
      </c>
      <c r="O4" s="26">
        <f>Nitrates!B4</f>
        <v>4</v>
      </c>
      <c r="P4" s="26">
        <f>'N2O agricole'!B4</f>
        <v>2</v>
      </c>
      <c r="Q4" s="26">
        <f>Climator!B4</f>
        <v>2.5</v>
      </c>
      <c r="R4" s="26">
        <f>Omegas3!B4</f>
        <v>5</v>
      </c>
      <c r="S4" s="26">
        <f>Luzerne!B4</f>
        <v>2.5</v>
      </c>
      <c r="T4" s="26">
        <f>Abeilles!B4</f>
        <v>3</v>
      </c>
      <c r="U4" s="26">
        <f>Infosol!B4</f>
        <v>5</v>
      </c>
      <c r="V4" s="26">
        <f>'BienEtre Animal'!B4</f>
        <v>4</v>
      </c>
      <c r="W4" s="26">
        <f>Ecophyto!B4</f>
        <v>5</v>
      </c>
      <c r="X4" s="26">
        <f>'ESCo VTH'!B4</f>
        <v>5</v>
      </c>
    </row>
    <row r="5" spans="1:30" ht="47.25" customHeight="1" x14ac:dyDescent="0.25">
      <c r="A5" s="30" t="s">
        <v>2</v>
      </c>
      <c r="B5" s="25">
        <f>Tremblante!B5</f>
        <v>3</v>
      </c>
      <c r="C5" s="25">
        <f>FireParadox!B5</f>
        <v>2</v>
      </c>
      <c r="D5" s="25">
        <f>'TAC Saumons'!B5</f>
        <v>3</v>
      </c>
      <c r="E5" s="25">
        <f>'ESCo Pesticides'!B5</f>
        <v>4</v>
      </c>
      <c r="F5" s="26">
        <f>BPA!B5</f>
        <v>4</v>
      </c>
      <c r="G5" s="26">
        <f>BPA!B5</f>
        <v>4</v>
      </c>
      <c r="H5" s="26">
        <f>'ITK bas intrants'!B5</f>
        <v>2</v>
      </c>
      <c r="I5" s="26">
        <f>CAPSIS!B5</f>
        <v>1</v>
      </c>
      <c r="J5" s="26">
        <f>Platanor!B5</f>
        <v>1</v>
      </c>
      <c r="K5" s="26">
        <f>'Diagnostic Pdt'!B5</f>
        <v>2</v>
      </c>
      <c r="L5" s="26">
        <f>'Fil ornementale'!B5</f>
        <v>2</v>
      </c>
      <c r="M5" s="26">
        <f>'Var PdT'!B5</f>
        <v>1</v>
      </c>
      <c r="N5" s="26">
        <f>Emballages!B5</f>
        <v>1</v>
      </c>
      <c r="O5" s="26">
        <f>Nitrates!B5</f>
        <v>3</v>
      </c>
      <c r="P5" s="26">
        <f>'N2O agricole'!B5</f>
        <v>2</v>
      </c>
      <c r="Q5" s="26">
        <f>Climator!B5</f>
        <v>2</v>
      </c>
      <c r="R5" s="26">
        <f>Omegas3!B5</f>
        <v>2</v>
      </c>
      <c r="S5" s="26">
        <f>Luzerne!B5</f>
        <v>1</v>
      </c>
      <c r="T5" s="26">
        <f>Abeilles!B5</f>
        <v>4</v>
      </c>
      <c r="U5" s="26">
        <f>Infosol!B5</f>
        <v>1</v>
      </c>
      <c r="V5" s="26">
        <f>'BienEtre Animal'!B5</f>
        <v>4</v>
      </c>
      <c r="W5" s="26">
        <f>Ecophyto!B5</f>
        <v>4</v>
      </c>
      <c r="X5" s="26">
        <f>'ESCo VTH'!B5</f>
        <v>2.5</v>
      </c>
    </row>
    <row r="6" spans="1:30" ht="33" customHeight="1" x14ac:dyDescent="0.25">
      <c r="A6" s="30" t="s">
        <v>3</v>
      </c>
      <c r="B6" s="25">
        <f>Tremblante!B6</f>
        <v>3</v>
      </c>
      <c r="C6" s="25">
        <f>FireParadox!B6</f>
        <v>3</v>
      </c>
      <c r="D6" s="25">
        <f>'TAC Saumons'!B6</f>
        <v>2</v>
      </c>
      <c r="E6" s="25">
        <f>'ESCo Pesticides'!B6</f>
        <v>5</v>
      </c>
      <c r="F6" s="26">
        <f>BPA!B6</f>
        <v>4</v>
      </c>
      <c r="G6" s="26">
        <f>BPA!B6</f>
        <v>4</v>
      </c>
      <c r="H6" s="26">
        <f>'ITK bas intrants'!B6</f>
        <v>1.5</v>
      </c>
      <c r="I6" s="26">
        <f>CAPSIS!B6</f>
        <v>1</v>
      </c>
      <c r="J6" s="26">
        <f>Platanor!B6</f>
        <v>3</v>
      </c>
      <c r="K6" s="26">
        <f>'Diagnostic Pdt'!B6</f>
        <v>2</v>
      </c>
      <c r="L6" s="26">
        <f>'Fil ornementale'!B6</f>
        <v>1</v>
      </c>
      <c r="M6" s="26">
        <f>'Var PdT'!B6</f>
        <v>1.5</v>
      </c>
      <c r="N6" s="26">
        <f>Emballages!B6</f>
        <v>3.5</v>
      </c>
      <c r="O6" s="26">
        <f>Nitrates!B6</f>
        <v>3</v>
      </c>
      <c r="P6" s="26">
        <f>'N2O agricole'!B6</f>
        <v>3.5</v>
      </c>
      <c r="Q6" s="26">
        <f>Climator!B6</f>
        <v>3.5</v>
      </c>
      <c r="R6" s="26">
        <f>Omegas3!B6</f>
        <v>2.5</v>
      </c>
      <c r="S6" s="26">
        <f>Luzerne!B6</f>
        <v>3</v>
      </c>
      <c r="T6" s="26">
        <f>Abeilles!B6</f>
        <v>5</v>
      </c>
      <c r="U6" s="26">
        <f>Infosol!B6</f>
        <v>4.5</v>
      </c>
      <c r="V6" s="26">
        <f>'BienEtre Animal'!B6</f>
        <v>3</v>
      </c>
      <c r="W6" s="26">
        <f>Ecophyto!B6</f>
        <v>5</v>
      </c>
      <c r="X6" s="26">
        <f>'ESCo VTH'!B6</f>
        <v>5</v>
      </c>
    </row>
    <row r="7" spans="1:30" x14ac:dyDescent="0.25">
      <c r="A7" s="32" t="s">
        <v>15</v>
      </c>
      <c r="B7" s="33">
        <f>Tremblante!B7</f>
        <v>3.1666666666666665</v>
      </c>
      <c r="C7" s="33">
        <f>FireParadox!B7</f>
        <v>2.5</v>
      </c>
      <c r="D7" s="33">
        <f>'TAC Saumons'!B7</f>
        <v>2.3333333333333335</v>
      </c>
      <c r="E7" s="33">
        <f>'ESCo Pesticides'!B7</f>
        <v>4.5</v>
      </c>
      <c r="F7" s="34">
        <f>BPA!B7</f>
        <v>4</v>
      </c>
      <c r="G7" s="34">
        <f>BPA!B7</f>
        <v>4</v>
      </c>
      <c r="H7" s="34">
        <f>'ITK bas intrants'!B7</f>
        <v>1.75</v>
      </c>
      <c r="I7" s="34">
        <f>CAPSIS!B7</f>
        <v>1.5833333333333333</v>
      </c>
      <c r="J7" s="34">
        <f>Platanor!B7</f>
        <v>2.3333333333333335</v>
      </c>
      <c r="K7" s="34">
        <f>'Diagnostic Pdt'!B7</f>
        <v>2</v>
      </c>
      <c r="L7" s="34">
        <f>'Fil ornementale'!B7</f>
        <v>1.6666666666666667</v>
      </c>
      <c r="M7" s="34">
        <f>'Var PdT'!B7</f>
        <v>1.5</v>
      </c>
      <c r="N7" s="34">
        <f>Emballages!B7</f>
        <v>3</v>
      </c>
      <c r="O7" s="34">
        <f>Nitrates!B7</f>
        <v>3.3333333333333335</v>
      </c>
      <c r="P7" s="34">
        <f>'N2O agricole'!B7</f>
        <v>2.75</v>
      </c>
      <c r="Q7" s="34">
        <f>Climator!B7</f>
        <v>3</v>
      </c>
      <c r="R7" s="34">
        <f>Omegas3!B7</f>
        <v>2.5833333333333335</v>
      </c>
      <c r="S7" s="34">
        <f>Luzerne!B7</f>
        <v>2.5833333333333335</v>
      </c>
      <c r="T7" s="34">
        <f>Abeilles!B7</f>
        <v>4.333333333333333</v>
      </c>
      <c r="U7" s="34">
        <f>Infosol!B7</f>
        <v>3.5833333333333335</v>
      </c>
      <c r="V7" s="34">
        <f>'BienEtre Animal'!B7</f>
        <v>3.5</v>
      </c>
      <c r="W7" s="34">
        <f>Ecophyto!B7</f>
        <v>4.833333333333333</v>
      </c>
      <c r="X7" s="34">
        <f>'ESCo VTH'!B7</f>
        <v>4.5</v>
      </c>
      <c r="Y7" s="5"/>
      <c r="Z7" s="5"/>
      <c r="AA7" s="5"/>
      <c r="AB7" s="5"/>
      <c r="AC7" s="5"/>
      <c r="AD7" s="5"/>
    </row>
    <row r="8" spans="1:30" x14ac:dyDescent="0.25">
      <c r="A8" s="31" t="s">
        <v>35</v>
      </c>
      <c r="B8" s="27">
        <v>3</v>
      </c>
      <c r="C8" s="27">
        <v>2</v>
      </c>
      <c r="D8" s="27">
        <v>2</v>
      </c>
      <c r="E8" s="27">
        <v>5</v>
      </c>
      <c r="F8" s="27">
        <v>4</v>
      </c>
      <c r="G8" s="24">
        <v>4</v>
      </c>
      <c r="H8" s="27">
        <v>2</v>
      </c>
      <c r="I8" s="27">
        <v>3</v>
      </c>
      <c r="J8" s="26">
        <v>2</v>
      </c>
      <c r="K8" s="26">
        <v>2</v>
      </c>
      <c r="L8" s="26">
        <v>2</v>
      </c>
      <c r="M8" s="26">
        <v>2</v>
      </c>
      <c r="N8" s="26">
        <v>3</v>
      </c>
      <c r="O8" s="26">
        <v>3</v>
      </c>
      <c r="P8" s="26">
        <v>3</v>
      </c>
      <c r="Q8" s="26">
        <v>3</v>
      </c>
      <c r="R8" s="26">
        <v>3</v>
      </c>
      <c r="S8" s="26">
        <v>3</v>
      </c>
      <c r="T8" s="26">
        <v>4</v>
      </c>
      <c r="U8" s="26">
        <v>4</v>
      </c>
      <c r="V8" s="26">
        <v>4</v>
      </c>
      <c r="W8" s="26">
        <v>5</v>
      </c>
      <c r="X8" s="26">
        <v>5</v>
      </c>
    </row>
    <row r="9" spans="1:30" x14ac:dyDescent="0.25">
      <c r="D9" s="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G13" sqref="G13"/>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104</v>
      </c>
    </row>
    <row r="2" spans="1:3" ht="45.75" thickBot="1" x14ac:dyDescent="0.3">
      <c r="A2" s="1" t="s">
        <v>14</v>
      </c>
      <c r="B2" s="1" t="s">
        <v>16</v>
      </c>
      <c r="C2" s="4" t="s">
        <v>17</v>
      </c>
    </row>
    <row r="3" spans="1:3" ht="45.75" thickBot="1" x14ac:dyDescent="0.3">
      <c r="A3" s="2" t="s">
        <v>0</v>
      </c>
      <c r="B3" s="1">
        <v>1</v>
      </c>
      <c r="C3" s="1" t="s">
        <v>46</v>
      </c>
    </row>
    <row r="4" spans="1:3" ht="135.75" thickBot="1" x14ac:dyDescent="0.3">
      <c r="A4" s="2" t="s">
        <v>1</v>
      </c>
      <c r="B4" s="2">
        <v>3</v>
      </c>
      <c r="C4" s="2" t="s">
        <v>49</v>
      </c>
    </row>
    <row r="5" spans="1:3" ht="60.75" thickBot="1" x14ac:dyDescent="0.3">
      <c r="A5" s="2" t="s">
        <v>2</v>
      </c>
      <c r="B5" s="2">
        <v>2</v>
      </c>
      <c r="C5" s="2" t="s">
        <v>48</v>
      </c>
    </row>
    <row r="6" spans="1:3" ht="60.75" thickBot="1" x14ac:dyDescent="0.3">
      <c r="A6" s="2" t="s">
        <v>3</v>
      </c>
      <c r="B6" s="2">
        <v>2</v>
      </c>
      <c r="C6" s="2" t="s">
        <v>47</v>
      </c>
    </row>
    <row r="7" spans="1:3" ht="15.75" thickBot="1" x14ac:dyDescent="0.3">
      <c r="A7" s="2" t="s">
        <v>15</v>
      </c>
      <c r="B7" s="5">
        <f>(B6*3+B5+B4+B3)/6</f>
        <v>2</v>
      </c>
    </row>
    <row r="10" spans="1:3" x14ac:dyDescent="0.25">
      <c r="C10" s="10"/>
    </row>
    <row r="11" spans="1:3" x14ac:dyDescent="0.25">
      <c r="C11" s="12"/>
    </row>
    <row r="12" spans="1:3" x14ac:dyDescent="0.25">
      <c r="C12" s="1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105</v>
      </c>
    </row>
    <row r="2" spans="1:4" ht="45.75" thickBot="1" x14ac:dyDescent="0.3">
      <c r="A2" s="1" t="s">
        <v>14</v>
      </c>
      <c r="B2" s="1" t="s">
        <v>16</v>
      </c>
      <c r="C2" s="4" t="s">
        <v>17</v>
      </c>
    </row>
    <row r="3" spans="1:4" ht="30.75" thickBot="1" x14ac:dyDescent="0.3">
      <c r="A3" s="2" t="s">
        <v>0</v>
      </c>
      <c r="B3" s="1">
        <v>1</v>
      </c>
      <c r="C3" s="1"/>
    </row>
    <row r="4" spans="1:4" ht="195.75" thickBot="1" x14ac:dyDescent="0.3">
      <c r="A4" s="2" t="s">
        <v>1</v>
      </c>
      <c r="B4" s="2">
        <v>4</v>
      </c>
      <c r="C4" s="2" t="s">
        <v>88</v>
      </c>
    </row>
    <row r="5" spans="1:4" ht="60.75" thickBot="1" x14ac:dyDescent="0.3">
      <c r="A5" s="2" t="s">
        <v>2</v>
      </c>
      <c r="B5" s="2">
        <v>2</v>
      </c>
      <c r="C5" s="2" t="s">
        <v>89</v>
      </c>
    </row>
    <row r="6" spans="1:4" ht="60.75" thickBot="1" x14ac:dyDescent="0.3">
      <c r="A6" s="2" t="s">
        <v>3</v>
      </c>
      <c r="B6" s="2">
        <v>1</v>
      </c>
      <c r="C6" s="2"/>
    </row>
    <row r="7" spans="1:4" ht="15.75" thickBot="1" x14ac:dyDescent="0.3">
      <c r="A7" s="2" t="s">
        <v>15</v>
      </c>
      <c r="B7" s="5">
        <f>(B6*3+B5+B4+B3)/6</f>
        <v>1.6666666666666667</v>
      </c>
    </row>
    <row r="10" spans="1:4" x14ac:dyDescent="0.25">
      <c r="C10" s="6"/>
      <c r="D10" s="8"/>
    </row>
    <row r="11" spans="1:4" x14ac:dyDescent="0.25">
      <c r="C11" s="6"/>
      <c r="D11" s="8"/>
    </row>
    <row r="12" spans="1:4" x14ac:dyDescent="0.25">
      <c r="C12" s="20"/>
      <c r="D12" s="8"/>
    </row>
    <row r="13" spans="1:4" x14ac:dyDescent="0.25">
      <c r="C13" s="9"/>
      <c r="D13" s="8"/>
    </row>
    <row r="14" spans="1:4" x14ac:dyDescent="0.25">
      <c r="C14" s="20"/>
    </row>
    <row r="15" spans="1:4" x14ac:dyDescent="0.25">
      <c r="C15" s="9"/>
    </row>
    <row r="16" spans="1:4" x14ac:dyDescent="0.25">
      <c r="C16" s="2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106</v>
      </c>
    </row>
    <row r="2" spans="1:4" ht="45.75" thickBot="1" x14ac:dyDescent="0.3">
      <c r="A2" s="1" t="s">
        <v>14</v>
      </c>
      <c r="B2" s="1" t="s">
        <v>16</v>
      </c>
      <c r="C2" s="4" t="s">
        <v>17</v>
      </c>
    </row>
    <row r="3" spans="1:4" ht="30.75" thickBot="1" x14ac:dyDescent="0.3">
      <c r="A3" s="2" t="s">
        <v>0</v>
      </c>
      <c r="B3" s="1">
        <v>1</v>
      </c>
      <c r="C3" s="1"/>
    </row>
    <row r="4" spans="1:4" ht="45.75" thickBot="1" x14ac:dyDescent="0.3">
      <c r="A4" s="2" t="s">
        <v>1</v>
      </c>
      <c r="B4" s="2">
        <v>2.5</v>
      </c>
      <c r="C4" s="2" t="s">
        <v>90</v>
      </c>
    </row>
    <row r="5" spans="1:4" ht="60.75" thickBot="1" x14ac:dyDescent="0.3">
      <c r="A5" s="2" t="s">
        <v>2</v>
      </c>
      <c r="B5" s="2">
        <v>1</v>
      </c>
      <c r="C5" s="2"/>
    </row>
    <row r="6" spans="1:4" ht="60.75" thickBot="1" x14ac:dyDescent="0.3">
      <c r="A6" s="2" t="s">
        <v>3</v>
      </c>
      <c r="B6" s="2">
        <v>1.5</v>
      </c>
      <c r="C6" s="2" t="s">
        <v>87</v>
      </c>
    </row>
    <row r="7" spans="1:4" ht="15.75" thickBot="1" x14ac:dyDescent="0.3">
      <c r="A7" s="2" t="s">
        <v>15</v>
      </c>
      <c r="B7" s="5">
        <f>(B6*3+B5+B4+B3)/6</f>
        <v>1.5</v>
      </c>
    </row>
    <row r="11" spans="1:4" x14ac:dyDescent="0.25">
      <c r="C11" s="6"/>
      <c r="D11" s="8"/>
    </row>
    <row r="12" spans="1:4" x14ac:dyDescent="0.25">
      <c r="C12" s="6"/>
      <c r="D12" s="8"/>
    </row>
    <row r="13" spans="1:4" x14ac:dyDescent="0.25">
      <c r="C13" s="20"/>
      <c r="D13" s="8"/>
    </row>
    <row r="14" spans="1:4" x14ac:dyDescent="0.25">
      <c r="D14"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38</v>
      </c>
    </row>
    <row r="2" spans="1:3" ht="45.75" thickBot="1" x14ac:dyDescent="0.3">
      <c r="A2" s="1" t="s">
        <v>14</v>
      </c>
      <c r="B2" s="1" t="s">
        <v>16</v>
      </c>
      <c r="C2" s="4" t="s">
        <v>17</v>
      </c>
    </row>
    <row r="3" spans="1:3" ht="45.75" thickBot="1" x14ac:dyDescent="0.3">
      <c r="A3" s="2" t="s">
        <v>0</v>
      </c>
      <c r="B3" s="1">
        <v>2.5</v>
      </c>
      <c r="C3" s="1" t="s">
        <v>82</v>
      </c>
    </row>
    <row r="4" spans="1:3" ht="120.75" thickBot="1" x14ac:dyDescent="0.3">
      <c r="A4" s="2" t="s">
        <v>1</v>
      </c>
      <c r="B4" s="2">
        <v>4</v>
      </c>
      <c r="C4" s="2" t="s">
        <v>83</v>
      </c>
    </row>
    <row r="5" spans="1:3" ht="60.75" thickBot="1" x14ac:dyDescent="0.3">
      <c r="A5" s="2" t="s">
        <v>2</v>
      </c>
      <c r="B5" s="2">
        <v>1</v>
      </c>
      <c r="C5" s="2"/>
    </row>
    <row r="6" spans="1:3" ht="60.75" thickBot="1" x14ac:dyDescent="0.3">
      <c r="A6" s="2" t="s">
        <v>3</v>
      </c>
      <c r="B6" s="2">
        <v>3.5</v>
      </c>
      <c r="C6" s="2" t="s">
        <v>81</v>
      </c>
    </row>
    <row r="7" spans="1:3" ht="15.75" thickBot="1" x14ac:dyDescent="0.3">
      <c r="A7" s="2" t="s">
        <v>15</v>
      </c>
      <c r="B7" s="5">
        <f>(B6*3+B5+B4+B3)/6</f>
        <v>3</v>
      </c>
    </row>
    <row r="13" spans="1:3" x14ac:dyDescent="0.25">
      <c r="C13" s="19"/>
    </row>
    <row r="14" spans="1:3" x14ac:dyDescent="0.25">
      <c r="C14" s="18"/>
    </row>
    <row r="15" spans="1:3" x14ac:dyDescent="0.25">
      <c r="C15" s="18"/>
    </row>
    <row r="16" spans="1:3" x14ac:dyDescent="0.25">
      <c r="C16"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39</v>
      </c>
    </row>
    <row r="2" spans="1:3" ht="45.75" thickBot="1" x14ac:dyDescent="0.3">
      <c r="A2" s="1" t="s">
        <v>14</v>
      </c>
      <c r="B2" s="1" t="s">
        <v>16</v>
      </c>
      <c r="C2" s="4" t="s">
        <v>17</v>
      </c>
    </row>
    <row r="3" spans="1:3" ht="45.75" thickBot="1" x14ac:dyDescent="0.3">
      <c r="A3" s="2" t="s">
        <v>0</v>
      </c>
      <c r="B3" s="1">
        <v>4</v>
      </c>
      <c r="C3" s="1" t="s">
        <v>61</v>
      </c>
    </row>
    <row r="4" spans="1:3" ht="60.75" thickBot="1" x14ac:dyDescent="0.3">
      <c r="A4" s="2" t="s">
        <v>1</v>
      </c>
      <c r="B4" s="2">
        <v>4</v>
      </c>
      <c r="C4" s="2" t="s">
        <v>60</v>
      </c>
    </row>
    <row r="5" spans="1:3" ht="60.75" thickBot="1" x14ac:dyDescent="0.3">
      <c r="A5" s="2" t="s">
        <v>2</v>
      </c>
      <c r="B5" s="2">
        <v>3</v>
      </c>
      <c r="C5" s="2" t="s">
        <v>62</v>
      </c>
    </row>
    <row r="6" spans="1:3" ht="90.75" thickBot="1" x14ac:dyDescent="0.3">
      <c r="A6" s="2" t="s">
        <v>3</v>
      </c>
      <c r="B6" s="2">
        <v>3</v>
      </c>
      <c r="C6" s="2" t="s">
        <v>63</v>
      </c>
    </row>
    <row r="7" spans="1:3" ht="15.75" thickBot="1" x14ac:dyDescent="0.3">
      <c r="A7" s="2" t="s">
        <v>15</v>
      </c>
      <c r="B7" s="5">
        <f>(B6*3+B5+B4+B3)/6</f>
        <v>3.3333333333333335</v>
      </c>
    </row>
    <row r="12" spans="1:3" x14ac:dyDescent="0.25">
      <c r="C12" s="9"/>
    </row>
    <row r="13" spans="1:3" x14ac:dyDescent="0.25">
      <c r="C13" s="9"/>
    </row>
    <row r="14" spans="1:3" x14ac:dyDescent="0.25">
      <c r="C14" s="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40</v>
      </c>
    </row>
    <row r="2" spans="1:3" ht="45.75" thickBot="1" x14ac:dyDescent="0.3">
      <c r="A2" s="1" t="s">
        <v>14</v>
      </c>
      <c r="B2" s="1" t="s">
        <v>16</v>
      </c>
      <c r="C2" s="4" t="s">
        <v>17</v>
      </c>
    </row>
    <row r="3" spans="1:3" ht="60.75" thickBot="1" x14ac:dyDescent="0.3">
      <c r="A3" s="2" t="s">
        <v>0</v>
      </c>
      <c r="B3" s="1">
        <v>2</v>
      </c>
      <c r="C3" s="1" t="s">
        <v>67</v>
      </c>
    </row>
    <row r="4" spans="1:3" ht="150.75" thickBot="1" x14ac:dyDescent="0.3">
      <c r="A4" s="2" t="s">
        <v>1</v>
      </c>
      <c r="B4" s="2">
        <v>2</v>
      </c>
      <c r="C4" s="2" t="s">
        <v>70</v>
      </c>
    </row>
    <row r="5" spans="1:3" ht="60.75" thickBot="1" x14ac:dyDescent="0.3">
      <c r="A5" s="2" t="s">
        <v>2</v>
      </c>
      <c r="B5" s="2">
        <v>2</v>
      </c>
      <c r="C5" s="2" t="s">
        <v>68</v>
      </c>
    </row>
    <row r="6" spans="1:3" ht="60.75" thickBot="1" x14ac:dyDescent="0.3">
      <c r="A6" s="2" t="s">
        <v>3</v>
      </c>
      <c r="B6" s="2">
        <v>3.5</v>
      </c>
      <c r="C6" s="2" t="s">
        <v>69</v>
      </c>
    </row>
    <row r="7" spans="1:3" ht="15.75" thickBot="1" x14ac:dyDescent="0.3">
      <c r="A7" s="2" t="s">
        <v>15</v>
      </c>
      <c r="B7" s="5">
        <f>(B6*3+B5+B4+B3)/6</f>
        <v>2.75</v>
      </c>
    </row>
    <row r="11" spans="1:3" x14ac:dyDescent="0.25">
      <c r="C11" s="9"/>
    </row>
    <row r="12" spans="1:3" x14ac:dyDescent="0.25">
      <c r="C12" s="12"/>
    </row>
    <row r="13" spans="1:3" x14ac:dyDescent="0.25">
      <c r="C13" s="1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41</v>
      </c>
    </row>
    <row r="2" spans="1:4" ht="45.75" thickBot="1" x14ac:dyDescent="0.3">
      <c r="A2" s="1" t="s">
        <v>14</v>
      </c>
      <c r="B2" s="1" t="s">
        <v>16</v>
      </c>
      <c r="C2" s="4" t="s">
        <v>17</v>
      </c>
    </row>
    <row r="3" spans="1:4" ht="45.75" thickBot="1" x14ac:dyDescent="0.3">
      <c r="A3" s="2" t="s">
        <v>0</v>
      </c>
      <c r="B3" s="1">
        <v>3</v>
      </c>
      <c r="C3" s="1" t="s">
        <v>71</v>
      </c>
    </row>
    <row r="4" spans="1:4" ht="180.75" thickBot="1" x14ac:dyDescent="0.3">
      <c r="A4" s="2" t="s">
        <v>1</v>
      </c>
      <c r="B4" s="2">
        <v>2.5</v>
      </c>
      <c r="C4" s="2" t="s">
        <v>74</v>
      </c>
    </row>
    <row r="5" spans="1:4" ht="75.75" thickBot="1" x14ac:dyDescent="0.3">
      <c r="A5" s="2" t="s">
        <v>2</v>
      </c>
      <c r="B5" s="2">
        <v>2</v>
      </c>
      <c r="C5" s="2" t="s">
        <v>72</v>
      </c>
    </row>
    <row r="6" spans="1:4" ht="60.75" thickBot="1" x14ac:dyDescent="0.3">
      <c r="A6" s="2" t="s">
        <v>3</v>
      </c>
      <c r="B6" s="2">
        <v>3.5</v>
      </c>
      <c r="C6" s="2" t="s">
        <v>73</v>
      </c>
    </row>
    <row r="7" spans="1:4" ht="15.75" thickBot="1" x14ac:dyDescent="0.3">
      <c r="A7" s="2" t="s">
        <v>15</v>
      </c>
      <c r="B7" s="5">
        <f>(B6*3+B5+B4+B3)/6</f>
        <v>3</v>
      </c>
    </row>
    <row r="10" spans="1:4" x14ac:dyDescent="0.25">
      <c r="C10" s="7"/>
      <c r="D10" s="8"/>
    </row>
    <row r="11" spans="1:4" x14ac:dyDescent="0.25">
      <c r="C11" s="9"/>
    </row>
    <row r="12" spans="1:4" x14ac:dyDescent="0.25">
      <c r="C12" s="10"/>
    </row>
    <row r="13" spans="1:4" x14ac:dyDescent="0.25">
      <c r="C13" s="10"/>
    </row>
    <row r="14" spans="1:4" x14ac:dyDescent="0.25">
      <c r="C14" s="10"/>
    </row>
    <row r="15" spans="1:4" x14ac:dyDescent="0.25">
      <c r="C15" s="17"/>
    </row>
    <row r="16" spans="1:4" x14ac:dyDescent="0.25">
      <c r="C16" s="17"/>
    </row>
    <row r="17" spans="3:3" x14ac:dyDescent="0.25">
      <c r="C17" s="17"/>
    </row>
    <row r="18" spans="3:3" x14ac:dyDescent="0.25">
      <c r="C18" s="1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107</v>
      </c>
    </row>
    <row r="2" spans="1:3" ht="45.75" thickBot="1" x14ac:dyDescent="0.3">
      <c r="A2" s="1" t="s">
        <v>14</v>
      </c>
      <c r="B2" s="1" t="s">
        <v>16</v>
      </c>
      <c r="C2" s="4" t="s">
        <v>17</v>
      </c>
    </row>
    <row r="3" spans="1:3" ht="30.75" thickBot="1" x14ac:dyDescent="0.3">
      <c r="A3" s="2" t="s">
        <v>0</v>
      </c>
      <c r="B3" s="1">
        <v>1</v>
      </c>
      <c r="C3" s="1" t="s">
        <v>99</v>
      </c>
    </row>
    <row r="4" spans="1:3" ht="45.75" thickBot="1" x14ac:dyDescent="0.3">
      <c r="A4" s="2" t="s">
        <v>1</v>
      </c>
      <c r="B4" s="2">
        <v>5</v>
      </c>
      <c r="C4" s="2" t="s">
        <v>98</v>
      </c>
    </row>
    <row r="5" spans="1:3" ht="60.75" thickBot="1" x14ac:dyDescent="0.3">
      <c r="A5" s="2" t="s">
        <v>2</v>
      </c>
      <c r="B5" s="2">
        <v>2</v>
      </c>
      <c r="C5" s="2" t="s">
        <v>100</v>
      </c>
    </row>
    <row r="6" spans="1:3" ht="60.75" thickBot="1" x14ac:dyDescent="0.3">
      <c r="A6" s="2" t="s">
        <v>3</v>
      </c>
      <c r="B6" s="2">
        <v>2.5</v>
      </c>
      <c r="C6" s="2" t="s">
        <v>101</v>
      </c>
    </row>
    <row r="7" spans="1:3" ht="15.75" thickBot="1" x14ac:dyDescent="0.3">
      <c r="A7" s="2" t="s">
        <v>15</v>
      </c>
      <c r="B7" s="5">
        <f>(B6*3+B5+B4+B3)/6</f>
        <v>2.5833333333333335</v>
      </c>
    </row>
    <row r="11" spans="1:3" ht="26.25" x14ac:dyDescent="0.25">
      <c r="C11" s="2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42</v>
      </c>
    </row>
    <row r="2" spans="1:3" ht="45.75" thickBot="1" x14ac:dyDescent="0.3">
      <c r="A2" s="1" t="s">
        <v>14</v>
      </c>
      <c r="B2" s="1" t="s">
        <v>16</v>
      </c>
      <c r="C2" s="4" t="s">
        <v>17</v>
      </c>
    </row>
    <row r="3" spans="1:3" ht="45.75" thickBot="1" x14ac:dyDescent="0.3">
      <c r="A3" s="2" t="s">
        <v>0</v>
      </c>
      <c r="B3" s="1">
        <v>3</v>
      </c>
      <c r="C3" s="1" t="s">
        <v>91</v>
      </c>
    </row>
    <row r="4" spans="1:3" ht="45.75" thickBot="1" x14ac:dyDescent="0.3">
      <c r="A4" s="2" t="s">
        <v>1</v>
      </c>
      <c r="B4" s="2">
        <v>2.5</v>
      </c>
      <c r="C4" s="2" t="s">
        <v>92</v>
      </c>
    </row>
    <row r="5" spans="1:3" ht="60.75" thickBot="1" x14ac:dyDescent="0.3">
      <c r="A5" s="2" t="s">
        <v>2</v>
      </c>
      <c r="B5" s="2">
        <v>1</v>
      </c>
      <c r="C5" s="2"/>
    </row>
    <row r="6" spans="1:3" ht="60.75" thickBot="1" x14ac:dyDescent="0.3">
      <c r="A6" s="2" t="s">
        <v>3</v>
      </c>
      <c r="B6" s="2">
        <v>3</v>
      </c>
      <c r="C6" s="2" t="s">
        <v>93</v>
      </c>
    </row>
    <row r="7" spans="1:3" ht="15.75" thickBot="1" x14ac:dyDescent="0.3">
      <c r="A7" s="2" t="s">
        <v>15</v>
      </c>
      <c r="B7" s="5">
        <f>(B6*3+B5+B4+B3)/6</f>
        <v>2.5833333333333335</v>
      </c>
    </row>
    <row r="11" spans="1:3" x14ac:dyDescent="0.25">
      <c r="C11" s="9"/>
    </row>
    <row r="12" spans="1:3" x14ac:dyDescent="0.25">
      <c r="C12" s="9"/>
    </row>
    <row r="13" spans="1:3" x14ac:dyDescent="0.25">
      <c r="C13" s="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43</v>
      </c>
    </row>
    <row r="2" spans="1:4" ht="45.75" thickBot="1" x14ac:dyDescent="0.3">
      <c r="A2" s="1" t="s">
        <v>14</v>
      </c>
      <c r="B2" s="1" t="s">
        <v>16</v>
      </c>
      <c r="C2" s="4" t="s">
        <v>17</v>
      </c>
    </row>
    <row r="3" spans="1:4" ht="60.75" thickBot="1" x14ac:dyDescent="0.3">
      <c r="A3" s="2" t="s">
        <v>0</v>
      </c>
      <c r="B3" s="1">
        <v>4</v>
      </c>
      <c r="C3" s="1" t="s">
        <v>53</v>
      </c>
    </row>
    <row r="4" spans="1:4" ht="135.75" thickBot="1" x14ac:dyDescent="0.3">
      <c r="A4" s="2" t="s">
        <v>1</v>
      </c>
      <c r="B4" s="2">
        <v>3</v>
      </c>
      <c r="C4" s="2" t="s">
        <v>52</v>
      </c>
    </row>
    <row r="5" spans="1:4" ht="60.75" thickBot="1" x14ac:dyDescent="0.3">
      <c r="A5" s="2" t="s">
        <v>2</v>
      </c>
      <c r="B5" s="2">
        <v>4</v>
      </c>
      <c r="C5" s="2" t="s">
        <v>54</v>
      </c>
    </row>
    <row r="6" spans="1:4" ht="60.75" thickBot="1" x14ac:dyDescent="0.3">
      <c r="A6" s="2" t="s">
        <v>3</v>
      </c>
      <c r="B6" s="2">
        <v>5</v>
      </c>
      <c r="C6" s="2" t="s">
        <v>55</v>
      </c>
    </row>
    <row r="7" spans="1:4" ht="15.75" thickBot="1" x14ac:dyDescent="0.3">
      <c r="A7" s="2" t="s">
        <v>15</v>
      </c>
      <c r="B7" s="5">
        <f>(B6*3+B5+B4+B3)/6</f>
        <v>4.333333333333333</v>
      </c>
    </row>
    <row r="11" spans="1:4" x14ac:dyDescent="0.25">
      <c r="C11" s="14"/>
      <c r="D11" s="8"/>
    </row>
    <row r="12" spans="1:4" x14ac:dyDescent="0.25">
      <c r="C12" s="14"/>
      <c r="D12" s="8"/>
    </row>
    <row r="13" spans="1:4" x14ac:dyDescent="0.25">
      <c r="C13" s="9"/>
      <c r="D13" s="8"/>
    </row>
    <row r="14" spans="1:4" x14ac:dyDescent="0.25">
      <c r="C14" s="9"/>
      <c r="D14" s="8"/>
    </row>
    <row r="15" spans="1:4" x14ac:dyDescent="0.25">
      <c r="C15" s="14"/>
      <c r="D15" s="8"/>
    </row>
    <row r="16" spans="1:4" x14ac:dyDescent="0.25">
      <c r="C16"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6</v>
      </c>
    </row>
    <row r="2" spans="1:3" ht="47.25" customHeight="1" thickBot="1" x14ac:dyDescent="0.3">
      <c r="A2" s="1" t="s">
        <v>14</v>
      </c>
      <c r="B2" s="1" t="s">
        <v>16</v>
      </c>
      <c r="C2" s="4" t="s">
        <v>17</v>
      </c>
    </row>
    <row r="3" spans="1:3" ht="36.75" customHeight="1" thickBot="1" x14ac:dyDescent="0.3">
      <c r="A3" s="2" t="s">
        <v>0</v>
      </c>
      <c r="B3" s="1">
        <v>3</v>
      </c>
      <c r="C3" s="1" t="s">
        <v>10</v>
      </c>
    </row>
    <row r="4" spans="1:3" ht="57" customHeight="1" thickBot="1" x14ac:dyDescent="0.3">
      <c r="A4" s="2" t="s">
        <v>1</v>
      </c>
      <c r="B4" s="2">
        <v>4</v>
      </c>
      <c r="C4" s="2" t="s">
        <v>11</v>
      </c>
    </row>
    <row r="5" spans="1:3" ht="62.25" customHeight="1" thickBot="1" x14ac:dyDescent="0.3">
      <c r="A5" s="2" t="s">
        <v>2</v>
      </c>
      <c r="B5" s="2">
        <v>3</v>
      </c>
      <c r="C5" s="2" t="s">
        <v>12</v>
      </c>
    </row>
    <row r="6" spans="1:3" ht="67.5" customHeight="1" thickBot="1" x14ac:dyDescent="0.3">
      <c r="A6" s="2" t="s">
        <v>3</v>
      </c>
      <c r="B6" s="2">
        <v>3</v>
      </c>
      <c r="C6" s="2" t="s">
        <v>13</v>
      </c>
    </row>
    <row r="7" spans="1:3" ht="15.75" thickBot="1" x14ac:dyDescent="0.3">
      <c r="A7" s="2" t="s">
        <v>15</v>
      </c>
      <c r="B7" s="5">
        <f>(B6*3+B5+B4+B3)/6</f>
        <v>3.1666666666666665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44</v>
      </c>
    </row>
    <row r="2" spans="1:3" ht="45.75" thickBot="1" x14ac:dyDescent="0.3">
      <c r="A2" s="1" t="s">
        <v>14</v>
      </c>
      <c r="B2" s="1" t="s">
        <v>16</v>
      </c>
      <c r="C2" s="4" t="s">
        <v>17</v>
      </c>
    </row>
    <row r="3" spans="1:3" ht="30.75" thickBot="1" x14ac:dyDescent="0.3">
      <c r="A3" s="2" t="s">
        <v>0</v>
      </c>
      <c r="B3" s="1">
        <v>2</v>
      </c>
      <c r="C3" s="1" t="s">
        <v>64</v>
      </c>
    </row>
    <row r="4" spans="1:3" ht="60.75" thickBot="1" x14ac:dyDescent="0.3">
      <c r="A4" s="2" t="s">
        <v>1</v>
      </c>
      <c r="B4" s="2">
        <v>5</v>
      </c>
      <c r="C4" s="2" t="s">
        <v>65</v>
      </c>
    </row>
    <row r="5" spans="1:3" ht="60.75" thickBot="1" x14ac:dyDescent="0.3">
      <c r="A5" s="2" t="s">
        <v>2</v>
      </c>
      <c r="B5" s="2">
        <v>1</v>
      </c>
      <c r="C5" s="2"/>
    </row>
    <row r="6" spans="1:3" ht="105.75" thickBot="1" x14ac:dyDescent="0.3">
      <c r="A6" s="2" t="s">
        <v>3</v>
      </c>
      <c r="B6" s="2">
        <v>4.5</v>
      </c>
      <c r="C6" s="2" t="s">
        <v>66</v>
      </c>
    </row>
    <row r="7" spans="1:3" ht="15.75" thickBot="1" x14ac:dyDescent="0.3">
      <c r="A7" s="2" t="s">
        <v>15</v>
      </c>
      <c r="B7" s="5">
        <f>(B6*3+B5+B4+B3)/6</f>
        <v>3.5833333333333335</v>
      </c>
    </row>
    <row r="11" spans="1:3" x14ac:dyDescent="0.25">
      <c r="C11" s="1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108</v>
      </c>
    </row>
    <row r="2" spans="1:3" ht="45.75" thickBot="1" x14ac:dyDescent="0.3">
      <c r="A2" s="1" t="s">
        <v>14</v>
      </c>
      <c r="B2" s="1" t="s">
        <v>16</v>
      </c>
      <c r="C2" s="4" t="s">
        <v>17</v>
      </c>
    </row>
    <row r="3" spans="1:3" ht="60.75" thickBot="1" x14ac:dyDescent="0.3">
      <c r="A3" s="2" t="s">
        <v>0</v>
      </c>
      <c r="B3" s="1">
        <v>4</v>
      </c>
      <c r="C3" s="1" t="s">
        <v>75</v>
      </c>
    </row>
    <row r="4" spans="1:3" ht="60.75" thickBot="1" x14ac:dyDescent="0.3">
      <c r="A4" s="2" t="s">
        <v>1</v>
      </c>
      <c r="B4" s="2">
        <v>4</v>
      </c>
      <c r="C4" s="2" t="s">
        <v>77</v>
      </c>
    </row>
    <row r="5" spans="1:3" ht="60.75" thickBot="1" x14ac:dyDescent="0.3">
      <c r="A5" s="2" t="s">
        <v>2</v>
      </c>
      <c r="B5" s="2">
        <v>4</v>
      </c>
      <c r="C5" s="2" t="s">
        <v>78</v>
      </c>
    </row>
    <row r="6" spans="1:3" ht="60.75" thickBot="1" x14ac:dyDescent="0.3">
      <c r="A6" s="2" t="s">
        <v>3</v>
      </c>
      <c r="B6" s="2">
        <v>3</v>
      </c>
      <c r="C6" s="2" t="s">
        <v>76</v>
      </c>
    </row>
    <row r="7" spans="1:3" ht="15.75" thickBot="1" x14ac:dyDescent="0.3">
      <c r="A7" s="2" t="s">
        <v>15</v>
      </c>
      <c r="B7" s="5">
        <f>(B6*3+B5+B4+B3)/6</f>
        <v>3.5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109</v>
      </c>
    </row>
    <row r="2" spans="1:4" ht="45.75" thickBot="1" x14ac:dyDescent="0.3">
      <c r="A2" s="1" t="s">
        <v>14</v>
      </c>
      <c r="B2" s="1" t="s">
        <v>16</v>
      </c>
      <c r="C2" s="4" t="s">
        <v>17</v>
      </c>
    </row>
    <row r="3" spans="1:4" ht="60.75" thickBot="1" x14ac:dyDescent="0.3">
      <c r="A3" s="2" t="s">
        <v>0</v>
      </c>
      <c r="B3" s="1">
        <v>5</v>
      </c>
      <c r="C3" s="1" t="s">
        <v>56</v>
      </c>
    </row>
    <row r="4" spans="1:4" ht="60.75" thickBot="1" x14ac:dyDescent="0.3">
      <c r="A4" s="2" t="s">
        <v>1</v>
      </c>
      <c r="B4" s="2">
        <v>5</v>
      </c>
      <c r="C4" s="2" t="s">
        <v>57</v>
      </c>
    </row>
    <row r="5" spans="1:4" ht="60.75" thickBot="1" x14ac:dyDescent="0.3">
      <c r="A5" s="2" t="s">
        <v>2</v>
      </c>
      <c r="B5" s="2">
        <v>4</v>
      </c>
      <c r="C5" s="2" t="s">
        <v>58</v>
      </c>
    </row>
    <row r="6" spans="1:4" ht="75.75" thickBot="1" x14ac:dyDescent="0.3">
      <c r="A6" s="2" t="s">
        <v>3</v>
      </c>
      <c r="B6" s="2">
        <v>5</v>
      </c>
      <c r="C6" s="2" t="s">
        <v>59</v>
      </c>
    </row>
    <row r="7" spans="1:4" ht="15.75" thickBot="1" x14ac:dyDescent="0.3">
      <c r="A7" s="2" t="s">
        <v>15</v>
      </c>
      <c r="B7" s="5">
        <f>(B6*3+B5+B4+B3)/6</f>
        <v>4.833333333333333</v>
      </c>
    </row>
    <row r="13" spans="1:4" x14ac:dyDescent="0.25">
      <c r="C13" s="14"/>
    </row>
    <row r="14" spans="1:4" x14ac:dyDescent="0.25">
      <c r="C14" s="14"/>
      <c r="D14" s="8"/>
    </row>
    <row r="15" spans="1:4" x14ac:dyDescent="0.25">
      <c r="C15" s="14"/>
      <c r="D15" s="8"/>
    </row>
    <row r="16" spans="1:4" x14ac:dyDescent="0.25">
      <c r="C16" s="13"/>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45</v>
      </c>
    </row>
    <row r="2" spans="1:3" ht="45.75" thickBot="1" x14ac:dyDescent="0.3">
      <c r="A2" s="1" t="s">
        <v>14</v>
      </c>
      <c r="B2" s="1" t="s">
        <v>16</v>
      </c>
      <c r="C2" s="4" t="s">
        <v>17</v>
      </c>
    </row>
    <row r="3" spans="1:3" ht="120.75" thickBot="1" x14ac:dyDescent="0.3">
      <c r="A3" s="2" t="s">
        <v>0</v>
      </c>
      <c r="B3" s="1">
        <v>4.5</v>
      </c>
      <c r="C3" s="1" t="s">
        <v>96</v>
      </c>
    </row>
    <row r="4" spans="1:3" ht="135.75" thickBot="1" x14ac:dyDescent="0.3">
      <c r="A4" s="2" t="s">
        <v>1</v>
      </c>
      <c r="B4" s="2">
        <v>5</v>
      </c>
      <c r="C4" s="22" t="s">
        <v>94</v>
      </c>
    </row>
    <row r="5" spans="1:3" ht="60.75" thickBot="1" x14ac:dyDescent="0.3">
      <c r="A5" s="2" t="s">
        <v>2</v>
      </c>
      <c r="B5" s="2">
        <v>2.5</v>
      </c>
      <c r="C5" s="2" t="s">
        <v>95</v>
      </c>
    </row>
    <row r="6" spans="1:3" ht="60.75" thickBot="1" x14ac:dyDescent="0.3">
      <c r="A6" s="2" t="s">
        <v>3</v>
      </c>
      <c r="B6" s="2">
        <v>5</v>
      </c>
      <c r="C6" s="2" t="s">
        <v>97</v>
      </c>
    </row>
    <row r="7" spans="1:3" ht="15.75" thickBot="1" x14ac:dyDescent="0.3">
      <c r="A7" s="2" t="s">
        <v>15</v>
      </c>
      <c r="B7" s="5">
        <f>(B6*3+B5+B4+B3)/6</f>
        <v>4.5</v>
      </c>
    </row>
    <row r="11" spans="1:3" x14ac:dyDescent="0.25">
      <c r="C11" s="12"/>
    </row>
    <row r="12" spans="1:3" x14ac:dyDescent="0.25">
      <c r="C12" s="12"/>
    </row>
    <row r="13" spans="1:3" x14ac:dyDescent="0.25">
      <c r="C13" s="9"/>
    </row>
    <row r="14" spans="1:3" x14ac:dyDescent="0.25">
      <c r="C14" s="9"/>
    </row>
    <row r="15" spans="1:3" x14ac:dyDescent="0.25">
      <c r="C15" s="9"/>
    </row>
    <row r="16" spans="1:3" x14ac:dyDescent="0.25">
      <c r="C16" s="9"/>
    </row>
    <row r="17" spans="3:3" x14ac:dyDescent="0.25">
      <c r="C17"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7</v>
      </c>
    </row>
    <row r="2" spans="1:3" ht="45.75" thickBot="1" x14ac:dyDescent="0.3">
      <c r="A2" s="1" t="s">
        <v>14</v>
      </c>
      <c r="B2" s="1" t="s">
        <v>16</v>
      </c>
      <c r="C2" s="4" t="s">
        <v>17</v>
      </c>
    </row>
    <row r="3" spans="1:3" ht="30.75" thickBot="1" x14ac:dyDescent="0.3">
      <c r="A3" s="2" t="s">
        <v>0</v>
      </c>
      <c r="B3" s="1">
        <v>1</v>
      </c>
      <c r="C3" s="1" t="s">
        <v>18</v>
      </c>
    </row>
    <row r="4" spans="1:3" ht="75.75" thickBot="1" x14ac:dyDescent="0.3">
      <c r="A4" s="2" t="s">
        <v>1</v>
      </c>
      <c r="B4" s="2">
        <v>3</v>
      </c>
      <c r="C4" s="2" t="s">
        <v>21</v>
      </c>
    </row>
    <row r="5" spans="1:3" ht="75.75" thickBot="1" x14ac:dyDescent="0.3">
      <c r="A5" s="2" t="s">
        <v>2</v>
      </c>
      <c r="B5" s="2">
        <v>2</v>
      </c>
      <c r="C5" s="2" t="s">
        <v>19</v>
      </c>
    </row>
    <row r="6" spans="1:3" ht="60.75" thickBot="1" x14ac:dyDescent="0.3">
      <c r="A6" s="2" t="s">
        <v>3</v>
      </c>
      <c r="B6" s="2">
        <v>3</v>
      </c>
      <c r="C6" s="2" t="s">
        <v>20</v>
      </c>
    </row>
    <row r="7" spans="1:3" ht="15.75" thickBot="1" x14ac:dyDescent="0.3">
      <c r="A7" s="2" t="s">
        <v>15</v>
      </c>
      <c r="B7" s="5">
        <f>(B6*3+B5+B4+B3)/6</f>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102</v>
      </c>
    </row>
    <row r="2" spans="1:3" ht="45.75" thickBot="1" x14ac:dyDescent="0.3">
      <c r="A2" s="1" t="s">
        <v>14</v>
      </c>
      <c r="B2" s="1" t="s">
        <v>16</v>
      </c>
      <c r="C2" s="4" t="s">
        <v>17</v>
      </c>
    </row>
    <row r="3" spans="1:3" ht="30.75" thickBot="1" x14ac:dyDescent="0.3">
      <c r="A3" s="2" t="s">
        <v>0</v>
      </c>
      <c r="B3" s="1">
        <v>1</v>
      </c>
      <c r="C3" s="1" t="s">
        <v>22</v>
      </c>
    </row>
    <row r="4" spans="1:3" ht="75.75" thickBot="1" x14ac:dyDescent="0.3">
      <c r="A4" s="2" t="s">
        <v>1</v>
      </c>
      <c r="B4" s="2">
        <v>4</v>
      </c>
      <c r="C4" s="2" t="s">
        <v>23</v>
      </c>
    </row>
    <row r="5" spans="1:3" ht="60.75" thickBot="1" x14ac:dyDescent="0.3">
      <c r="A5" s="2" t="s">
        <v>2</v>
      </c>
      <c r="B5" s="2">
        <v>3</v>
      </c>
      <c r="C5" s="2" t="s">
        <v>24</v>
      </c>
    </row>
    <row r="6" spans="1:3" ht="60.75" thickBot="1" x14ac:dyDescent="0.3">
      <c r="A6" s="2" t="s">
        <v>3</v>
      </c>
      <c r="B6" s="2">
        <v>2</v>
      </c>
      <c r="C6" s="2" t="s">
        <v>25</v>
      </c>
    </row>
    <row r="7" spans="1:3" ht="15.75" thickBot="1" x14ac:dyDescent="0.3">
      <c r="A7" s="2" t="s">
        <v>15</v>
      </c>
      <c r="B7" s="5">
        <f>(B6*3+B5+B4+B3)/6</f>
        <v>2.3333333333333335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9</v>
      </c>
    </row>
    <row r="2" spans="1:3" ht="45.75" thickBot="1" x14ac:dyDescent="0.3">
      <c r="A2" s="1" t="s">
        <v>14</v>
      </c>
      <c r="B2" s="1" t="s">
        <v>16</v>
      </c>
      <c r="C2" s="4" t="s">
        <v>17</v>
      </c>
    </row>
    <row r="3" spans="1:3" ht="75.75" thickBot="1" x14ac:dyDescent="0.3">
      <c r="A3" s="2" t="s">
        <v>0</v>
      </c>
      <c r="B3" s="1">
        <v>4</v>
      </c>
      <c r="C3" s="1" t="s">
        <v>26</v>
      </c>
    </row>
    <row r="4" spans="1:3" ht="75.75" thickBot="1" x14ac:dyDescent="0.3">
      <c r="A4" s="2" t="s">
        <v>1</v>
      </c>
      <c r="B4" s="2">
        <v>4</v>
      </c>
      <c r="C4" s="2" t="s">
        <v>27</v>
      </c>
    </row>
    <row r="5" spans="1:3" ht="105.75" thickBot="1" x14ac:dyDescent="0.3">
      <c r="A5" s="2" t="s">
        <v>2</v>
      </c>
      <c r="B5" s="2">
        <v>4</v>
      </c>
      <c r="C5" s="2" t="s">
        <v>28</v>
      </c>
    </row>
    <row r="6" spans="1:3" ht="60.75" customHeight="1" thickBot="1" x14ac:dyDescent="0.3">
      <c r="A6" s="2" t="s">
        <v>3</v>
      </c>
      <c r="B6" s="2">
        <v>5</v>
      </c>
      <c r="C6" s="2" t="s">
        <v>29</v>
      </c>
    </row>
    <row r="7" spans="1:3" ht="15.75" thickBot="1" x14ac:dyDescent="0.3">
      <c r="A7" s="2" t="s">
        <v>15</v>
      </c>
      <c r="B7" s="5">
        <f>(B6*3+B5+B4+B3)/6</f>
        <v>4.5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B6" sqref="B6"/>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34</v>
      </c>
    </row>
    <row r="2" spans="1:3" ht="45.75" thickBot="1" x14ac:dyDescent="0.3">
      <c r="A2" s="1" t="s">
        <v>14</v>
      </c>
      <c r="B2" s="1" t="s">
        <v>16</v>
      </c>
      <c r="C2" s="4" t="s">
        <v>17</v>
      </c>
    </row>
    <row r="3" spans="1:3" ht="60.75" thickBot="1" x14ac:dyDescent="0.3">
      <c r="A3" s="2" t="s">
        <v>0</v>
      </c>
      <c r="B3" s="1">
        <v>4</v>
      </c>
      <c r="C3" s="1" t="s">
        <v>30</v>
      </c>
    </row>
    <row r="4" spans="1:3" ht="45.75" thickBot="1" x14ac:dyDescent="0.3">
      <c r="A4" s="2" t="s">
        <v>1</v>
      </c>
      <c r="B4" s="2">
        <v>4</v>
      </c>
      <c r="C4" s="2" t="s">
        <v>31</v>
      </c>
    </row>
    <row r="5" spans="1:3" ht="60.75" thickBot="1" x14ac:dyDescent="0.3">
      <c r="A5" s="2" t="s">
        <v>2</v>
      </c>
      <c r="B5" s="2">
        <v>4</v>
      </c>
      <c r="C5" s="2" t="s">
        <v>32</v>
      </c>
    </row>
    <row r="6" spans="1:3" ht="60.75" thickBot="1" x14ac:dyDescent="0.3">
      <c r="A6" s="2" t="s">
        <v>3</v>
      </c>
      <c r="B6" s="2">
        <v>4</v>
      </c>
      <c r="C6" s="2" t="s">
        <v>33</v>
      </c>
    </row>
    <row r="7" spans="1:3" ht="15.75" thickBot="1" x14ac:dyDescent="0.3">
      <c r="A7" s="2" t="s">
        <v>15</v>
      </c>
      <c r="B7" s="5">
        <f>(B6*3+B5+B4+B3)/6</f>
        <v>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4" ht="15.75" thickBot="1" x14ac:dyDescent="0.3">
      <c r="A1" t="s">
        <v>103</v>
      </c>
    </row>
    <row r="2" spans="1:4" ht="45.75" thickBot="1" x14ac:dyDescent="0.3">
      <c r="A2" s="1" t="s">
        <v>14</v>
      </c>
      <c r="B2" s="1" t="s">
        <v>16</v>
      </c>
      <c r="C2" s="4" t="s">
        <v>17</v>
      </c>
    </row>
    <row r="3" spans="1:4" ht="45.75" thickBot="1" x14ac:dyDescent="0.3">
      <c r="A3" s="2" t="s">
        <v>0</v>
      </c>
      <c r="B3" s="1">
        <v>1</v>
      </c>
      <c r="C3" s="1" t="s">
        <v>85</v>
      </c>
    </row>
    <row r="4" spans="1:4" ht="45.75" thickBot="1" x14ac:dyDescent="0.3">
      <c r="A4" s="2" t="s">
        <v>1</v>
      </c>
      <c r="B4" s="2">
        <v>3</v>
      </c>
      <c r="C4" s="2" t="s">
        <v>84</v>
      </c>
    </row>
    <row r="5" spans="1:4" ht="60.75" thickBot="1" x14ac:dyDescent="0.3">
      <c r="A5" s="2" t="s">
        <v>2</v>
      </c>
      <c r="B5" s="2">
        <v>2</v>
      </c>
      <c r="C5" s="2" t="s">
        <v>86</v>
      </c>
    </row>
    <row r="6" spans="1:4" ht="60.75" thickBot="1" x14ac:dyDescent="0.3">
      <c r="A6" s="2" t="s">
        <v>3</v>
      </c>
      <c r="B6" s="2">
        <v>1.5</v>
      </c>
      <c r="C6" s="2" t="s">
        <v>87</v>
      </c>
    </row>
    <row r="7" spans="1:4" ht="15.75" thickBot="1" x14ac:dyDescent="0.3">
      <c r="A7" s="2" t="s">
        <v>15</v>
      </c>
      <c r="B7" s="5">
        <f>(B6*3+B5+B4+B3)/6</f>
        <v>1.75</v>
      </c>
    </row>
    <row r="11" spans="1:4" x14ac:dyDescent="0.25">
      <c r="C11" s="7"/>
      <c r="D11" s="8"/>
    </row>
    <row r="12" spans="1:4" x14ac:dyDescent="0.25">
      <c r="C12" s="7"/>
      <c r="D12" s="8"/>
    </row>
    <row r="13" spans="1:4" x14ac:dyDescent="0.25">
      <c r="C13" s="6"/>
      <c r="D13" s="8"/>
    </row>
    <row r="14" spans="1:4" x14ac:dyDescent="0.25">
      <c r="C14" s="7"/>
      <c r="D14" s="8"/>
    </row>
    <row r="15" spans="1:4" x14ac:dyDescent="0.25">
      <c r="C15" s="7"/>
      <c r="D15" s="8"/>
    </row>
    <row r="16" spans="1:4" x14ac:dyDescent="0.25">
      <c r="C16" s="6"/>
      <c r="D16"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36</v>
      </c>
    </row>
    <row r="2" spans="1:3" ht="45.75" thickBot="1" x14ac:dyDescent="0.3">
      <c r="A2" s="1" t="s">
        <v>14</v>
      </c>
      <c r="B2" s="1" t="s">
        <v>16</v>
      </c>
      <c r="C2" s="4" t="s">
        <v>17</v>
      </c>
    </row>
    <row r="3" spans="1:3" ht="30.75" thickBot="1" x14ac:dyDescent="0.3">
      <c r="A3" s="2" t="s">
        <v>0</v>
      </c>
      <c r="B3" s="1">
        <v>2.5</v>
      </c>
      <c r="C3" s="1" t="s">
        <v>80</v>
      </c>
    </row>
    <row r="4" spans="1:3" ht="60.75" thickBot="1" x14ac:dyDescent="0.3">
      <c r="A4" s="2" t="s">
        <v>1</v>
      </c>
      <c r="B4" s="2">
        <v>3</v>
      </c>
      <c r="C4" s="2" t="s">
        <v>79</v>
      </c>
    </row>
    <row r="5" spans="1:3" ht="60.75" thickBot="1" x14ac:dyDescent="0.3">
      <c r="A5" s="2" t="s">
        <v>2</v>
      </c>
      <c r="B5" s="2">
        <v>1</v>
      </c>
      <c r="C5" s="2"/>
    </row>
    <row r="6" spans="1:3" ht="60.75" thickBot="1" x14ac:dyDescent="0.3">
      <c r="A6" s="2" t="s">
        <v>3</v>
      </c>
      <c r="B6" s="2">
        <v>1</v>
      </c>
      <c r="C6" s="2"/>
    </row>
    <row r="7" spans="1:3" ht="15.75" thickBot="1" x14ac:dyDescent="0.3">
      <c r="A7" s="2" t="s">
        <v>15</v>
      </c>
      <c r="B7" s="5">
        <f>(B6*3+B5+B4+B3)/6</f>
        <v>1.5833333333333333</v>
      </c>
    </row>
    <row r="8" spans="1:3" x14ac:dyDescent="0.25">
      <c r="B8">
        <v>2</v>
      </c>
    </row>
    <row r="11" spans="1:3" x14ac:dyDescent="0.25">
      <c r="C11"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2" sqref="A2"/>
    </sheetView>
  </sheetViews>
  <sheetFormatPr baseColWidth="10" defaultRowHeight="15" x14ac:dyDescent="0.25"/>
  <cols>
    <col min="1" max="1" width="18.42578125" customWidth="1"/>
    <col min="2" max="2" width="25.140625" customWidth="1"/>
    <col min="3" max="3" width="71.5703125" customWidth="1"/>
  </cols>
  <sheetData>
    <row r="1" spans="1:3" ht="15.75" thickBot="1" x14ac:dyDescent="0.3">
      <c r="A1" t="s">
        <v>37</v>
      </c>
    </row>
    <row r="2" spans="1:3" ht="45.75" thickBot="1" x14ac:dyDescent="0.3">
      <c r="A2" s="1" t="s">
        <v>14</v>
      </c>
      <c r="B2" s="1" t="s">
        <v>16</v>
      </c>
      <c r="C2" s="4" t="s">
        <v>17</v>
      </c>
    </row>
    <row r="3" spans="1:3" ht="30.75" thickBot="1" x14ac:dyDescent="0.3">
      <c r="A3" s="2" t="s">
        <v>0</v>
      </c>
      <c r="B3" s="1">
        <v>1</v>
      </c>
      <c r="C3" s="1"/>
    </row>
    <row r="4" spans="1:3" ht="45.75" thickBot="1" x14ac:dyDescent="0.3">
      <c r="A4" s="2" t="s">
        <v>1</v>
      </c>
      <c r="B4" s="2">
        <v>3</v>
      </c>
      <c r="C4" s="2" t="s">
        <v>51</v>
      </c>
    </row>
    <row r="5" spans="1:3" ht="60.75" thickBot="1" x14ac:dyDescent="0.3">
      <c r="A5" s="2" t="s">
        <v>2</v>
      </c>
      <c r="B5" s="2">
        <v>1</v>
      </c>
      <c r="C5" s="2"/>
    </row>
    <row r="6" spans="1:3" ht="60.75" thickBot="1" x14ac:dyDescent="0.3">
      <c r="A6" s="2" t="s">
        <v>3</v>
      </c>
      <c r="B6" s="2">
        <v>3</v>
      </c>
      <c r="C6" s="2" t="s">
        <v>50</v>
      </c>
    </row>
    <row r="7" spans="1:3" ht="15.75" thickBot="1" x14ac:dyDescent="0.3">
      <c r="A7" s="2" t="s">
        <v>15</v>
      </c>
      <c r="B7" s="5">
        <f>(B6*3+B5+B4+B3)/6</f>
        <v>2.3333333333333335</v>
      </c>
    </row>
    <row r="13" spans="1:3" x14ac:dyDescent="0.25">
      <c r="C13"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vt:i4>
      </vt:variant>
    </vt:vector>
  </HeadingPairs>
  <TitlesOfParts>
    <vt:vector size="25" baseType="lpstr">
      <vt:lpstr>Synthèse</vt:lpstr>
      <vt:lpstr>Tremblante</vt:lpstr>
      <vt:lpstr>FireParadox</vt:lpstr>
      <vt:lpstr>TAC Saumons</vt:lpstr>
      <vt:lpstr>ESCo Pesticides</vt:lpstr>
      <vt:lpstr>BPA</vt:lpstr>
      <vt:lpstr>ITK bas intrants</vt:lpstr>
      <vt:lpstr>CAPSIS</vt:lpstr>
      <vt:lpstr>Platanor</vt:lpstr>
      <vt:lpstr>Diagnostic Pdt</vt:lpstr>
      <vt:lpstr>Fil ornementale</vt:lpstr>
      <vt:lpstr>Var PdT</vt:lpstr>
      <vt:lpstr>Emballages</vt:lpstr>
      <vt:lpstr>Nitrates</vt:lpstr>
      <vt:lpstr>N2O agricole</vt:lpstr>
      <vt:lpstr>Climator</vt:lpstr>
      <vt:lpstr>Omegas3</vt:lpstr>
      <vt:lpstr>Luzerne</vt:lpstr>
      <vt:lpstr>Abeilles</vt:lpstr>
      <vt:lpstr>Infosol</vt:lpstr>
      <vt:lpstr>BienEtre Animal</vt:lpstr>
      <vt:lpstr>Ecophyto</vt:lpstr>
      <vt:lpstr>ESCo VTH</vt:lpstr>
      <vt:lpstr>Synthèse!_ftn1</vt:lpstr>
      <vt:lpstr>Synthèse!_ftnref1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agaunand</dc:creator>
  <cp:lastModifiedBy>agaunand</cp:lastModifiedBy>
  <dcterms:created xsi:type="dcterms:W3CDTF">2015-10-05T09:05:28Z</dcterms:created>
  <dcterms:modified xsi:type="dcterms:W3CDTF">2015-10-05T15:59:19Z</dcterms:modified>
</cp:coreProperties>
</file>